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Lapas1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2" l="1"/>
  <c r="AB8" i="2"/>
  <c r="AB9" i="2"/>
  <c r="AB10" i="2"/>
  <c r="AB11" i="2"/>
  <c r="AB12" i="2"/>
  <c r="AB13" i="2"/>
  <c r="AB7" i="2"/>
  <c r="AB8" i="1"/>
  <c r="AB11" i="1" l="1"/>
  <c r="AB10" i="1"/>
  <c r="AB9" i="1"/>
  <c r="AB7" i="1"/>
  <c r="Z14" i="2" l="1"/>
  <c r="Z16" i="2" s="1"/>
  <c r="Y14" i="2"/>
  <c r="Y16" i="2" s="1"/>
  <c r="X14" i="2"/>
  <c r="X16" i="2" s="1"/>
  <c r="W14" i="2"/>
  <c r="W16" i="2" s="1"/>
  <c r="V14" i="2"/>
  <c r="V16" i="2" s="1"/>
  <c r="U14" i="2"/>
  <c r="U16" i="2" s="1"/>
  <c r="T14" i="2"/>
  <c r="T16" i="2" s="1"/>
  <c r="S14" i="2"/>
  <c r="S16" i="2" s="1"/>
  <c r="R14" i="2"/>
  <c r="R16" i="2" s="1"/>
  <c r="Q14" i="2"/>
  <c r="Q16" i="2" s="1"/>
  <c r="P14" i="2"/>
  <c r="P16" i="2" s="1"/>
  <c r="O14" i="2"/>
  <c r="O16" i="2" s="1"/>
  <c r="N14" i="2"/>
  <c r="N16" i="2" s="1"/>
  <c r="M14" i="2"/>
  <c r="M16" i="2" s="1"/>
  <c r="L14" i="2"/>
  <c r="L16" i="2" s="1"/>
  <c r="K14" i="2"/>
  <c r="K16" i="2" s="1"/>
  <c r="J14" i="2"/>
  <c r="J16" i="2" s="1"/>
  <c r="I14" i="2"/>
  <c r="I16" i="2" s="1"/>
  <c r="H14" i="2"/>
  <c r="H16" i="2" s="1"/>
  <c r="G14" i="2"/>
  <c r="G16" i="2" s="1"/>
  <c r="F14" i="2"/>
  <c r="F16" i="2" s="1"/>
  <c r="E14" i="2"/>
  <c r="E16" i="2" s="1"/>
  <c r="D14" i="2"/>
  <c r="D16" i="2" s="1"/>
  <c r="C14" i="2"/>
  <c r="C16" i="2" s="1"/>
  <c r="Z12" i="1" l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<sst xmlns="http://schemas.openxmlformats.org/spreadsheetml/2006/main" count="140" uniqueCount="32">
  <si>
    <t>Eil. Nr.</t>
  </si>
  <si>
    <t>Savivaldybių viešosios bibliotekos</t>
  </si>
  <si>
    <t>Aukštasis</t>
  </si>
  <si>
    <t>Aukštesnysis</t>
  </si>
  <si>
    <t>Kitas</t>
  </si>
  <si>
    <t>Bibliotekininkų, kėlusių kvalifikaciją, sk.</t>
  </si>
  <si>
    <t>Iš viso</t>
  </si>
  <si>
    <t>Iš jų: bibliotekinis</t>
  </si>
  <si>
    <t>VB</t>
  </si>
  <si>
    <t>Miesto fil.</t>
  </si>
  <si>
    <t>Kaimo fil.</t>
  </si>
  <si>
    <t>4.1-prof. darbuot.</t>
  </si>
  <si>
    <t>Alytaus m.</t>
  </si>
  <si>
    <t>x</t>
  </si>
  <si>
    <t>Alytaus r.</t>
  </si>
  <si>
    <t>Druskininkai</t>
  </si>
  <si>
    <t>Lazdijai</t>
  </si>
  <si>
    <t>Varėna</t>
  </si>
  <si>
    <t>Iš viso: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</si>
  <si>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</si>
  <si>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</si>
  <si>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</si>
  <si>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</si>
  <si>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</si>
  <si>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</si>
  <si>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</si>
  <si>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</si>
  <si>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Aukštasis 47%</t>
  </si>
  <si>
    <t>Aukštesnysis 48%</t>
  </si>
  <si>
    <t>Kitas 5%</t>
  </si>
  <si>
    <t>4.2. ALYTAUS APSKRITIES BIBLIOTEKININKŲ IŠSILAVINIMAS, KVALIFIKACIJA 2023 M.</t>
  </si>
  <si>
    <t>4.2. VILNIAUS APSKRITIES BIBLIOTEKININKŲ IŠSILAVINIMAS, KVALIFIKACIJA 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</si>
</sst>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theme="5" tint="-0.249977111117893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sz val="10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sz val="10"/>
      <color theme="5" tint="-0.499984740745262"/>
      <name val="Arial"/>
      <family val="2"/>
      <charset val="186"/>
    </font>
    <font>
      <b/>
      <sz val="11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9" fontId="13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0" xfId="1" applyFont="1" applyFill="1"/>
    <xf numFmtId="0" fontId="4" fillId="3" borderId="12" xfId="2" applyFont="1" applyFill="1" applyBorder="1" applyAlignment="1">
      <alignment horizontal="left" vertical="center" wrapText="1"/>
    </xf>
    <xf numFmtId="0" fontId="4" fillId="3" borderId="12" xfId="2" applyFont="1" applyFill="1" applyBorder="1" applyAlignment="1">
      <alignment vertical="center" wrapText="1"/>
    </xf>
    <xf numFmtId="0" fontId="4" fillId="3" borderId="12" xfId="1" applyFont="1" applyFill="1" applyBorder="1" applyAlignment="1">
      <alignment horizontal="left" vertical="center" wrapText="1"/>
    </xf>
    <xf numFmtId="0" fontId="4" fillId="3" borderId="12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vertical="center" wrapText="1"/>
    </xf>
    <xf numFmtId="9" fontId="0" fillId="0" borderId="0" xfId="0" applyNumberFormat="1"/>
    <xf numFmtId="0" fontId="0" fillId="2" borderId="0" xfId="0" applyFill="1" applyAlignment="1">
      <alignment wrapText="1"/>
    </xf>
    <xf numFmtId="9" fontId="1" fillId="2" borderId="0" xfId="0" applyNumberFormat="1" applyFont="1" applyFill="1"/>
    <xf numFmtId="0" fontId="7" fillId="5" borderId="12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vertical="center" wrapText="1"/>
    </xf>
    <xf numFmtId="0" fontId="10" fillId="5" borderId="12" xfId="1" applyFont="1" applyFill="1" applyBorder="1" applyAlignment="1">
      <alignment horizontal="left" vertical="center" wrapText="1"/>
    </xf>
    <xf numFmtId="0" fontId="10" fillId="5" borderId="12" xfId="1" applyFont="1" applyFill="1" applyBorder="1" applyAlignment="1">
      <alignment vertical="center" wrapText="1"/>
    </xf>
    <xf numFmtId="0" fontId="5" fillId="5" borderId="12" xfId="2" applyFill="1" applyBorder="1" applyAlignment="1">
      <alignment horizontal="left" vertical="center" wrapText="1"/>
    </xf>
    <xf numFmtId="0" fontId="10" fillId="5" borderId="12" xfId="2" applyFont="1" applyFill="1" applyBorder="1" applyAlignment="1">
      <alignment vertical="center" wrapText="1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8" fillId="4" borderId="11" xfId="1" applyFont="1" applyFill="1" applyBorder="1" applyAlignment="1">
      <alignment horizontal="center" vertical="center"/>
    </xf>
    <xf numFmtId="0" fontId="5" fillId="5" borderId="12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/>
    </xf>
    <xf numFmtId="0" fontId="17" fillId="2" borderId="0" xfId="0" applyFont="1" applyFill="1"/>
    <xf numFmtId="1" fontId="14" fillId="2" borderId="0" xfId="0" applyNumberFormat="1" applyFont="1" applyFill="1"/>
    <xf numFmtId="9" fontId="14" fillId="2" borderId="0" xfId="3" applyFont="1" applyFill="1"/>
    <xf numFmtId="0" fontId="10" fillId="5" borderId="1" xfId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vertical="center" wrapText="1"/>
    </xf>
    <xf numFmtId="0" fontId="8" fillId="4" borderId="12" xfId="1" applyFont="1" applyFill="1" applyBorder="1" applyAlignment="1">
      <alignment horizontal="right" vertical="center"/>
    </xf>
    <xf numFmtId="0" fontId="9" fillId="4" borderId="12" xfId="0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/>
    </xf>
    <xf numFmtId="9" fontId="14" fillId="2" borderId="0" xfId="0" applyNumberFormat="1" applyFont="1" applyFill="1"/>
    <xf numFmtId="164" fontId="14" fillId="2" borderId="0" xfId="0" applyNumberFormat="1" applyFont="1" applyFill="1"/>
  </cellXfs>
  <cellStyles count="4">
    <cellStyle name="Normal" xfId="0" builtinId="0"/>
    <cellStyle name="Normal 2" xfId="1"/>
    <cellStyle name="Normal 2 2" xfId="2"/>
    <cellStyle name="Percent" xfId="3" builtinId="5"/>
  </cellStyles>
  <dxfs count="0"/>
  <tableStyles count="0" defaultTableStyle="TableStyleMedium2" defaultPivotStyle="PivotStyleLight16"/>
  <colors>
    <mruColors>
      <color rgb="FFFFF7EF"/>
      <color rgb="FFFFFF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Alytaus apskrities bibliotekininkų išsilavinimas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05555555555555E-2"/>
          <c:y val="0.24518226888305628"/>
          <c:w val="0.86388888888888893"/>
          <c:h val="0.70912620297462814"/>
        </c:manualLayout>
      </c:layout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A2-49B1-8899-C2FE1BBFB175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A2-49B1-8899-C2FE1BBFB175}"/>
              </c:ext>
            </c:extLst>
          </c:dPt>
          <c:dPt>
            <c:idx val="2"/>
            <c:bubble3D val="0"/>
            <c:explosion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A2-49B1-8899-C2FE1BBFB175}"/>
              </c:ext>
            </c:extLst>
          </c:dPt>
          <c:dLbls>
            <c:dLbl>
              <c:idx val="0"/>
              <c:layout>
                <c:manualLayout>
                  <c:x val="9.9925355888334261E-2"/>
                  <c:y val="3.20877541998231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A2-49B1-8899-C2FE1BBFB175}"/>
                </c:ext>
              </c:extLst>
            </c:dLbl>
            <c:dLbl>
              <c:idx val="1"/>
              <c:layout>
                <c:manualLayout>
                  <c:x val="-0.2400485564304462"/>
                  <c:y val="-0.136117308253135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A2-49B1-8899-C2FE1BBFB175}"/>
                </c:ext>
              </c:extLst>
            </c:dLbl>
            <c:dLbl>
              <c:idx val="2"/>
              <c:layout>
                <c:manualLayout>
                  <c:x val="0.22219553805774278"/>
                  <c:y val="2.021544181977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A2-49B1-8899-C2FE1BBFB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(Alytaus!$S$4,Alytaus!$K$4,Alytaus!$C$4)</c:f>
              <c:strCache>
                <c:ptCount val="3"/>
                <c:pt idx="0">
                  <c:v>Kitas</c:v>
                </c:pt>
                <c:pt idx="1">
                  <c:v>Aukštesnysis</c:v>
                </c:pt>
                <c:pt idx="2">
                  <c:v>Aukštasis</c:v>
                </c:pt>
              </c:strCache>
            </c:strRef>
          </c:cat>
          <c:val>
            <c:numRef>
              <c:f>(Alytaus!$S$12,Alytaus!$K$12,Alytaus!$C$12)</c:f>
              <c:numCache>
                <c:formatCode>General</c:formatCode>
                <c:ptCount val="3"/>
                <c:pt idx="0">
                  <c:v>7</c:v>
                </c:pt>
                <c:pt idx="1">
                  <c:v>61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A2-49B1-8899-C2FE1BBFB1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Alytaus apskrities bibliotekinink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ė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lusi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lifikacij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ą 20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2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3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m., dalis (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%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)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 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3128705035034496"/>
          <c:y val="3.2691147371174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405741596790253"/>
          <c:y val="0.25397478065116458"/>
          <c:w val="0.76080745325863353"/>
          <c:h val="0.6944614949641397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(Alytaus!$B$7,Alytaus!$B$10,Alytaus!$B$11,Alytaus!$B$9,Alytaus!$B$8)</c:f>
              <c:strCache>
                <c:ptCount val="5"/>
                <c:pt idx="0">
                  <c:v>Alytaus m.</c:v>
                </c:pt>
                <c:pt idx="1">
                  <c:v>Lazdijai</c:v>
                </c:pt>
                <c:pt idx="2">
                  <c:v>Varėna</c:v>
                </c:pt>
                <c:pt idx="3">
                  <c:v>Druskininkai</c:v>
                </c:pt>
                <c:pt idx="4">
                  <c:v>Alytaus r.</c:v>
                </c:pt>
              </c:strCache>
            </c:strRef>
          </c:cat>
          <c:val>
            <c:numRef>
              <c:f>(Alytaus!$AB$7,Alytaus!$AB$10,Alytaus!$AB$11,Alytaus!$AB$9,Alytaus!$AB$8)</c:f>
              <c:numCache>
                <c:formatCode>0%</c:formatCode>
                <c:ptCount val="5"/>
                <c:pt idx="0">
                  <c:v>0</c:v>
                </c:pt>
                <c:pt idx="1">
                  <c:v>1.3571428571428572</c:v>
                </c:pt>
                <c:pt idx="2">
                  <c:v>0.97499999999999998</c:v>
                </c:pt>
                <c:pt idx="3">
                  <c:v>0.94736842105263153</c:v>
                </c:pt>
                <c:pt idx="4">
                  <c:v>0.90697674418604646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2-4183-B70B-448694EAF3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7865728"/>
        <c:axId val="97868416"/>
        <c:axId val="0"/>
      </c:bar3DChart>
      <c:catAx>
        <c:axId val="97865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868416"/>
        <c:crosses val="autoZero"/>
        <c:auto val="1"/>
        <c:lblAlgn val="ctr"/>
        <c:lblOffset val="100"/>
        <c:noMultiLvlLbl val="0"/>
      </c:catAx>
      <c:valAx>
        <c:axId val="9786841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786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 apskrities bibliotekininkų išsilavinimas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150767239785543E-2"/>
          <c:y val="0.20511383731211316"/>
          <c:w val="0.875"/>
          <c:h val="0.642080754494547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28A-4E75-8F0B-19E3B6ADED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28A-4E75-8F0B-19E3B6ADED27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28A-4E75-8F0B-19E3B6ADED27}"/>
              </c:ext>
            </c:extLst>
          </c:dPt>
          <c:dLbls>
            <c:dLbl>
              <c:idx val="0"/>
              <c:layout>
                <c:manualLayout>
                  <c:x val="-6.1805456474775526E-2"/>
                  <c:y val="0.145646706004005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A-4E75-8F0B-19E3B6ADED27}"/>
                </c:ext>
              </c:extLst>
            </c:dLbl>
            <c:dLbl>
              <c:idx val="1"/>
              <c:layout>
                <c:manualLayout>
                  <c:x val="-0.24624258920366884"/>
                  <c:y val="-7.18054023832192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8A-4E75-8F0B-19E3B6ADED27}"/>
                </c:ext>
              </c:extLst>
            </c:dLbl>
            <c:dLbl>
              <c:idx val="2"/>
              <c:layout>
                <c:manualLayout>
                  <c:x val="0.2549451567810937"/>
                  <c:y val="-9.1636046429086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A-4E75-8F0B-19E3B6ADED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(Vilniaus!$S$4,Vilniaus!$K$4,Vilniaus!$C$4)</c:f>
              <c:strCache>
                <c:ptCount val="3"/>
                <c:pt idx="0">
                  <c:v>Kitas</c:v>
                </c:pt>
                <c:pt idx="1">
                  <c:v>Aukštesnysis</c:v>
                </c:pt>
                <c:pt idx="2">
                  <c:v>Aukštasis</c:v>
                </c:pt>
              </c:strCache>
            </c:strRef>
          </c:cat>
          <c:val>
            <c:numRef>
              <c:f>(Vilniaus!$S$16,Vilniaus!$K$16,Vilniaus!$C$16)</c:f>
              <c:numCache>
                <c:formatCode>General</c:formatCode>
                <c:ptCount val="3"/>
                <c:pt idx="0">
                  <c:v>26</c:v>
                </c:pt>
                <c:pt idx="1">
                  <c:v>134</c:v>
                </c:pt>
                <c:pt idx="2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8A-4E75-8F0B-19E3B6ADED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 apskrities bibliotekinink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ė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lusi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lifikacij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ą 20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2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3 m., dalis (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%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)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 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(Vilniaus!$B$15,Vilniaus!$B$13,Vilniaus!$B$7,Vilniaus!$B$10,Vilniaus!$B$8,Vilniaus!$B$9,Vilniaus!$B$11,Vilniaus!$B$12)</c:f>
              <c:strCache>
                <c:ptCount val="8"/>
                <c:pt idx="0">
                  <c:v>Vilniaus m.</c:v>
                </c:pt>
                <c:pt idx="1">
                  <c:v>Vilniaus r.</c:v>
                </c:pt>
                <c:pt idx="2">
                  <c:v>Elektrėnai</c:v>
                </c:pt>
                <c:pt idx="3">
                  <c:v>Švenčionys</c:v>
                </c:pt>
                <c:pt idx="4">
                  <c:v>Šalčininkai</c:v>
                </c:pt>
                <c:pt idx="5">
                  <c:v>Širvintos</c:v>
                </c:pt>
                <c:pt idx="6">
                  <c:v>Trakai</c:v>
                </c:pt>
                <c:pt idx="7">
                  <c:v>Ukmergė</c:v>
                </c:pt>
              </c:strCache>
            </c:strRef>
          </c:cat>
          <c:val>
            <c:numRef>
              <c:f>(Vilniaus!$AB$15,Vilniaus!$AB$13,Vilniaus!$AB$7,Vilniaus!$AB$10,Vilniaus!$AB$8,Vilniaus!$AB$9,Vilniaus!$AB$11,Vilniaus!$AB$12)</c:f>
              <c:numCache>
                <c:formatCode>0%</c:formatCode>
                <c:ptCount val="8"/>
                <c:pt idx="0">
                  <c:v>0.31578947368421051</c:v>
                </c:pt>
                <c:pt idx="1">
                  <c:v>0.68965517241379315</c:v>
                </c:pt>
                <c:pt idx="2">
                  <c:v>0.54285714285714282</c:v>
                </c:pt>
                <c:pt idx="3">
                  <c:v>0.9642857142857143</c:v>
                </c:pt>
                <c:pt idx="4">
                  <c:v>1</c:v>
                </c:pt>
                <c:pt idx="5">
                  <c:v>1.2222222222222223</c:v>
                </c:pt>
                <c:pt idx="6">
                  <c:v>1.1388888888888888</c:v>
                </c:pt>
                <c:pt idx="7">
                  <c:v>0.96363636363636362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A-4AA7-98DD-76BB9E4BDA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304768"/>
        <c:axId val="100311808"/>
        <c:axId val="0"/>
      </c:bar3DChart>
      <c:catAx>
        <c:axId val="10030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1808"/>
        <c:crosses val="autoZero"/>
        <c:auto val="1"/>
        <c:lblAlgn val="ctr"/>
        <c:lblOffset val="100"/>
        <c:noMultiLvlLbl val="0"/>
      </c:catAx>
      <c:valAx>
        <c:axId val="10031180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030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chemeClr val="tx1"/>
                </a:solidFill>
              </a:rPr>
              <a:t>Alytaus</a:t>
            </a:r>
            <a:r>
              <a:rPr lang="lt-LT" b="1" baseline="0">
                <a:solidFill>
                  <a:schemeClr val="tx1"/>
                </a:solidFill>
              </a:rPr>
              <a:t> apskrities bibliotekininkų išsilavinimas</a:t>
            </a:r>
            <a:endParaRPr lang="lt-LT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80067129629629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4547851851851851"/>
          <c:w val="0.85425925925925927"/>
          <c:h val="0.699570740740740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FD5-492B-97EF-EE48EB1CD0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FD5-492B-97EF-EE48EB1CD0BA}"/>
              </c:ext>
            </c:extLst>
          </c:dPt>
          <c:dPt>
            <c:idx val="2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FD5-492B-97EF-EE48EB1CD0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FBEDAD-673F-4AB9-B122-11A7B0DDF328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EBF4F38D-3737-406B-AEEB-61D2174EECF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FD5-492B-97EF-EE48EB1CD0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50E2DC5-7028-4FCC-AC1A-6A1272CCB68E}" type="CATEGORYNAME">
                      <a:rPr lang="en-US" sz="1050"/>
                      <a:pPr/>
                      <a:t>[CATEGORY NAME]</a:t>
                    </a:fld>
                    <a:r>
                      <a:rPr lang="en-US" sz="1050" baseline="0"/>
                      <a:t> </a:t>
                    </a:r>
                    <a:fld id="{D6FE7DA6-83AF-4534-9D7F-D8557553EC2B}" type="VALUE">
                      <a:rPr lang="en-US" sz="1050" baseline="0"/>
                      <a:pPr/>
                      <a:t>[VALUE]</a:t>
                    </a:fld>
                    <a:endParaRPr lang="en-US" sz="1050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FD5-492B-97EF-EE48EB1CD0BA}"/>
                </c:ext>
              </c:extLst>
            </c:dLbl>
            <c:dLbl>
              <c:idx val="2"/>
              <c:layout>
                <c:manualLayout>
                  <c:x val="-8.0121759259259254E-2"/>
                  <c:y val="-1.8165185185185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BEBB7DC-CF9D-448E-960C-D3198622A9D4}" type="CATEGORYNAME">
                      <a:rPr lang="en-US"/>
                      <a:pPr>
                        <a:defRPr sz="1050" b="1">
                          <a:solidFill>
                            <a:schemeClr val="tx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 </a:t>
                    </a:r>
                    <a:fld id="{F8218BB1-B392-4629-8186-C3121B2FD30C}" type="VALUE">
                      <a:rPr lang="en-US" baseline="0"/>
                      <a:pPr>
                        <a:defRPr sz="1050" b="1">
                          <a:solidFill>
                            <a:schemeClr val="tx1"/>
                          </a:solidFill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FD5-492B-97EF-EE48EB1CD0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Lapas1!$A$6:$A$8</c:f>
              <c:strCache>
                <c:ptCount val="3"/>
                <c:pt idx="0">
                  <c:v>Aukštasis</c:v>
                </c:pt>
                <c:pt idx="1">
                  <c:v>Aukštesnysis</c:v>
                </c:pt>
                <c:pt idx="2">
                  <c:v>Kitas</c:v>
                </c:pt>
              </c:strCache>
            </c:strRef>
          </c:cat>
          <c:val>
            <c:numRef>
              <c:f>Lapas1!$B$6:$B$8</c:f>
              <c:numCache>
                <c:formatCode>0%</c:formatCode>
                <c:ptCount val="3"/>
                <c:pt idx="0">
                  <c:v>0.47</c:v>
                </c:pt>
                <c:pt idx="1">
                  <c:v>0.48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D5-492B-97EF-EE48EB1CD0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Vilniaus</a:t>
            </a:r>
            <a:r>
              <a:rPr lang="lt-LT" b="1" baseline="0">
                <a:solidFill>
                  <a:schemeClr val="tx1"/>
                </a:solidFill>
              </a:rPr>
              <a:t> apskrities bibliotekininkų išsilavinimas</a:t>
            </a:r>
            <a:endParaRPr lang="lt-LT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321039351851851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5958962962962961"/>
          <c:w val="0.83662037037037029"/>
          <c:h val="0.6854596296296297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CD0-48A2-930B-061A799354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D0-48A2-930B-061A799354DF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CD0-48A2-930B-061A799354DF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>
                            <a:lumMod val="9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01E9B5-C548-4192-A177-29F0C6279326}" type="CATEGORYNAME">
                      <a:rPr lang="en-US" sz="1050" b="1"/>
                      <a:pPr>
                        <a:defRPr b="1">
                          <a:solidFill>
                            <a:schemeClr val="bg1">
                              <a:lumMod val="95000"/>
                            </a:schemeClr>
                          </a:solidFill>
                        </a:defRPr>
                      </a:pPr>
                      <a:t>[CATEGORY NAME]</a:t>
                    </a:fld>
                    <a:r>
                      <a:rPr lang="en-US" sz="1050" b="1" baseline="0"/>
                      <a:t>
</a:t>
                    </a:r>
                    <a:fld id="{09521906-7707-449B-BFB4-D126AF11F44D}" type="PERCENTAGE">
                      <a:rPr lang="en-US" sz="1050" b="1" baseline="0"/>
                      <a:pPr>
                        <a:defRPr b="1">
                          <a:solidFill>
                            <a:schemeClr val="bg1">
                              <a:lumMod val="95000"/>
                            </a:schemeClr>
                          </a:solidFill>
                        </a:defRPr>
                      </a:pPr>
                      <a:t>[PERCENTAGE]</a:t>
                    </a:fld>
                    <a:endParaRPr lang="en-US" sz="1050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D0-48A2-930B-061A799354D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B5EDC46-645A-4319-A7E3-D6DBE90FE540}" type="CATEGORYNAME">
                      <a:rPr lang="en-US" sz="1050" b="1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r>
                      <a:rPr lang="en-US" sz="1050" b="1" baseline="0">
                        <a:solidFill>
                          <a:schemeClr val="bg1"/>
                        </a:solidFill>
                      </a:rPr>
                      <a:t>
</a:t>
                    </a:r>
                    <a:fld id="{30FA05D1-BDC4-4C39-9710-393C0DC72243}" type="PERCENTAGE">
                      <a:rPr lang="en-US" sz="1050" b="1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[PERCENTAGE]</a:t>
                    </a:fld>
                    <a:endParaRPr lang="en-US" sz="1050" b="1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D0-48A2-930B-061A799354DF}"/>
                </c:ext>
              </c:extLst>
            </c:dLbl>
            <c:dLbl>
              <c:idx val="2"/>
              <c:layout>
                <c:manualLayout>
                  <c:x val="-7.6971675415573051E-2"/>
                  <c:y val="-0.26324074074074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D0-48A2-930B-061A799354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Lapas1!$A$17:$A$19</c:f>
              <c:strCache>
                <c:ptCount val="3"/>
                <c:pt idx="0">
                  <c:v>Aukštasis</c:v>
                </c:pt>
                <c:pt idx="1">
                  <c:v>Aukštesnysis</c:v>
                </c:pt>
                <c:pt idx="2">
                  <c:v>Kitas</c:v>
                </c:pt>
              </c:strCache>
            </c:strRef>
          </c:cat>
          <c:val>
            <c:numRef>
              <c:f>Lapas1!$B$17:$B$19</c:f>
              <c:numCache>
                <c:formatCode>0%</c:formatCode>
                <c:ptCount val="3"/>
                <c:pt idx="0">
                  <c:v>0.46</c:v>
                </c:pt>
                <c:pt idx="1">
                  <c:v>0.38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D0-48A2-930B-061A79935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1CD0-48A2-930B-061A799354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CD0-48A2-930B-061A799354DF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1CD0-48A2-930B-061A799354D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FBEDAD-673F-4AB9-B122-11A7B0DDF328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EBF4F38D-3737-406B-AEEB-61D2174EECF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CD0-48A2-930B-061A799354D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50E2DC5-7028-4FCC-AC1A-6A1272CCB68E}" type="CATEGORYNAME">
                      <a:rPr lang="en-US" sz="1050"/>
                      <a:pPr/>
                      <a:t>[CATEGORY NAME]</a:t>
                    </a:fld>
                    <a:r>
                      <a:rPr lang="en-US" sz="1050" baseline="0"/>
                      <a:t> </a:t>
                    </a:r>
                    <a:fld id="{D6FE7DA6-83AF-4534-9D7F-D8557553EC2B}" type="VALUE">
                      <a:rPr lang="en-US" sz="1050" baseline="0"/>
                      <a:pPr/>
                      <a:t>[VALUE]</a:t>
                    </a:fld>
                    <a:endParaRPr lang="en-US" sz="1050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1CD0-48A2-930B-061A799354DF}"/>
                </c:ext>
              </c:extLst>
            </c:dLbl>
            <c:dLbl>
              <c:idx val="2"/>
              <c:layout>
                <c:manualLayout>
                  <c:x val="7.2748687664041939E-2"/>
                  <c:y val="-0.2392392096821229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BEBB7DC-CF9D-448E-960C-D3198622A9D4}" type="CATEGORYNAME">
                      <a:rPr lang="en-US"/>
                      <a:pPr>
                        <a:defRPr sz="1050" b="1">
                          <a:solidFill>
                            <a:schemeClr val="tx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 </a:t>
                    </a:r>
                    <a:fld id="{F8218BB1-B392-4629-8186-C3121B2FD30C}" type="VALUE">
                      <a:rPr lang="en-US" baseline="0"/>
                      <a:pPr>
                        <a:defRPr sz="1050" b="1">
                          <a:solidFill>
                            <a:schemeClr val="tx1"/>
                          </a:solidFill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CD0-48A2-930B-061A799354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Lapas1!$A$6:$A$8</c:f>
              <c:strCache>
                <c:ptCount val="3"/>
                <c:pt idx="0">
                  <c:v>Aukštasis</c:v>
                </c:pt>
                <c:pt idx="1">
                  <c:v>Aukštesnysis</c:v>
                </c:pt>
                <c:pt idx="2">
                  <c:v>Kitas</c:v>
                </c:pt>
              </c:strCache>
            </c:strRef>
          </c:cat>
          <c:val>
            <c:numRef>
              <c:f>Lapas1!$B$6:$B$8</c:f>
              <c:numCache>
                <c:formatCode>0%</c:formatCode>
                <c:ptCount val="3"/>
                <c:pt idx="0">
                  <c:v>0.47</c:v>
                </c:pt>
                <c:pt idx="1">
                  <c:v>0.48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D0-48A2-930B-061A799354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</a:rPr>
              <a:t>Alytaus apskrities bibliotekinink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ų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k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ė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lusi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ų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k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va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lifikacij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ą 2014 m., dalis (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%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)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 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0B-496B-9DCE-58FB5A01C9D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EACA34-4375-490E-AE8E-94725DE8E96D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0B-496B-9DCE-58FB5A01C9D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0B-496B-9DCE-58FB5A01C9D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71DD4F1-F102-4FA1-A961-1C3592C9B314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0B-496B-9DCE-58FB5A01C9DA}"/>
                </c:ext>
              </c:extLst>
            </c:dLbl>
            <c:dLbl>
              <c:idx val="4"/>
              <c:layout>
                <c:manualLayout>
                  <c:x val="8.3333333333333332E-3"/>
                  <c:y val="-9.3333333333333341E-3"/>
                </c:manualLayout>
              </c:layout>
              <c:tx>
                <c:rich>
                  <a:bodyPr/>
                  <a:lstStyle/>
                  <a:p>
                    <a:fld id="{08C734DD-1AD0-4E73-AE5B-7C471CE98F62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D0B-496B-9DCE-58FB5A01C9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Lapas1!$A$11:$A$15</c:f>
              <c:strCache>
                <c:ptCount val="5"/>
                <c:pt idx="0">
                  <c:v>Alytaus m.</c:v>
                </c:pt>
                <c:pt idx="1">
                  <c:v>Lazdijai</c:v>
                </c:pt>
                <c:pt idx="2">
                  <c:v>Druskininkai</c:v>
                </c:pt>
                <c:pt idx="3">
                  <c:v>Alytaus r.</c:v>
                </c:pt>
                <c:pt idx="4">
                  <c:v>Varėna</c:v>
                </c:pt>
              </c:strCache>
            </c:strRef>
          </c:cat>
          <c:val>
            <c:numRef>
              <c:f>Lapas1!$B$11:$B$15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95</c:v>
                </c:pt>
                <c:pt idx="3">
                  <c:v>98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0B-496B-9DCE-58FB5A01C9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297984"/>
        <c:axId val="106370560"/>
        <c:axId val="0"/>
      </c:bar3DChart>
      <c:catAx>
        <c:axId val="10629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70560"/>
        <c:crosses val="autoZero"/>
        <c:auto val="1"/>
        <c:lblAlgn val="ctr"/>
        <c:lblOffset val="100"/>
        <c:noMultiLvlLbl val="0"/>
      </c:catAx>
      <c:valAx>
        <c:axId val="106370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629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</a:rPr>
              <a:t>Vilniaus apskrities bibliotekinink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ų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k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ė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lusi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ų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k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va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lifikacij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ą 2014 m., dalis (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%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)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 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Lapas1!$A$21:$A$28</c:f>
              <c:strCache>
                <c:ptCount val="8"/>
                <c:pt idx="0">
                  <c:v>Vilniaus m.</c:v>
                </c:pt>
                <c:pt idx="1">
                  <c:v>Vilniaus r.</c:v>
                </c:pt>
                <c:pt idx="2">
                  <c:v>Šalčininkai</c:v>
                </c:pt>
                <c:pt idx="3">
                  <c:v>Elektrėnai</c:v>
                </c:pt>
                <c:pt idx="4">
                  <c:v>Švenčionys</c:v>
                </c:pt>
                <c:pt idx="5">
                  <c:v>Ukmergė</c:v>
                </c:pt>
                <c:pt idx="6">
                  <c:v>Širvintos</c:v>
                </c:pt>
                <c:pt idx="7">
                  <c:v>Trakai</c:v>
                </c:pt>
              </c:strCache>
            </c:strRef>
          </c:cat>
          <c:val>
            <c:numRef>
              <c:f>Lapas1!$B$21:$B$28</c:f>
              <c:numCache>
                <c:formatCode>0%</c:formatCode>
                <c:ptCount val="8"/>
                <c:pt idx="0">
                  <c:v>0.21</c:v>
                </c:pt>
                <c:pt idx="1">
                  <c:v>0.23</c:v>
                </c:pt>
                <c:pt idx="2">
                  <c:v>0.43</c:v>
                </c:pt>
                <c:pt idx="3">
                  <c:v>0.5</c:v>
                </c:pt>
                <c:pt idx="4">
                  <c:v>0.66</c:v>
                </c:pt>
                <c:pt idx="5">
                  <c:v>0.9</c:v>
                </c:pt>
                <c:pt idx="6">
                  <c:v>0.91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3-4E66-BF81-B17B80437B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407040"/>
        <c:axId val="106414080"/>
        <c:axId val="0"/>
      </c:bar3DChart>
      <c:catAx>
        <c:axId val="10640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14080"/>
        <c:crosses val="autoZero"/>
        <c:auto val="1"/>
        <c:lblAlgn val="ctr"/>
        <c:lblOffset val="100"/>
        <c:noMultiLvlLbl val="0"/>
      </c:catAx>
      <c:valAx>
        <c:axId val="10641408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640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21981</xdr:rowOff>
    </xdr:from>
    <xdr:to>
      <xdr:col>12</xdr:col>
      <xdr:colOff>65942</xdr:colOff>
      <xdr:row>27</xdr:row>
      <xdr:rowOff>42270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65942</xdr:colOff>
      <xdr:row>13</xdr:row>
      <xdr:rowOff>29308</xdr:rowOff>
    </xdr:from>
    <xdr:to>
      <xdr:col>25</xdr:col>
      <xdr:colOff>175846</xdr:colOff>
      <xdr:row>27</xdr:row>
      <xdr:rowOff>42269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14655</xdr:colOff>
      <xdr:row>16</xdr:row>
      <xdr:rowOff>175846</xdr:rowOff>
    </xdr:from>
    <xdr:to>
      <xdr:col>12</xdr:col>
      <xdr:colOff>102577</xdr:colOff>
      <xdr:row>31</xdr:row>
      <xdr:rowOff>51288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87923</xdr:colOff>
      <xdr:row>16</xdr:row>
      <xdr:rowOff>183172</xdr:rowOff>
    </xdr:from>
    <xdr:to>
      <xdr:col>25</xdr:col>
      <xdr:colOff>143527</xdr:colOff>
      <xdr:row>31</xdr:row>
      <xdr:rowOff>51287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</xdr:colOff>
      <xdr:row>0</xdr:row>
      <xdr:rowOff>119062</xdr:rowOff>
    </xdr:from>
    <xdr:to>
      <xdr:col>10</xdr:col>
      <xdr:colOff>133762</xdr:colOff>
      <xdr:row>14</xdr:row>
      <xdr:rowOff>152062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228600</xdr:colOff>
      <xdr:row>0</xdr:row>
      <xdr:rowOff>128587</xdr:rowOff>
    </xdr:from>
    <xdr:to>
      <xdr:col>17</xdr:col>
      <xdr:colOff>281400</xdr:colOff>
      <xdr:row>14</xdr:row>
      <xdr:rowOff>161587</xdr:rowOff>
    </xdr:to>
    <xdr:graphicFrame macro="">
      <xdr:nvGraphicFramePr>
        <xdr:cNvPr id="6" name="Diagram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85725</xdr:colOff>
      <xdr:row>15</xdr:row>
      <xdr:rowOff>80962</xdr:rowOff>
    </xdr:from>
    <xdr:to>
      <xdr:col>10</xdr:col>
      <xdr:colOff>138525</xdr:colOff>
      <xdr:row>29</xdr:row>
      <xdr:rowOff>113962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228600</xdr:colOff>
      <xdr:row>15</xdr:row>
      <xdr:rowOff>71437</xdr:rowOff>
    </xdr:from>
    <xdr:to>
      <xdr:col>17</xdr:col>
      <xdr:colOff>281400</xdr:colOff>
      <xdr:row>29</xdr:row>
      <xdr:rowOff>68437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E28"/>
  <sheetViews>
    <sheetView zoomScale="120" zoomScaleNormal="120" workbookViewId="0">
      <selection activeCell="A12" sqref="A12:Z12"/>
    </sheetView>
  </sheetViews>
  <sheetFormatPr defaultColWidth="8.85546875" defaultRowHeight="15" x14ac:dyDescent="0.25"/>
  <cols>
    <col min="1" max="1" width="3.28515625" style="2" customWidth="1"/>
    <col min="2" max="2" width="11.28515625" style="2" customWidth="1"/>
    <col min="3" max="3" width="4.7109375" style="2" customWidth="1"/>
    <col min="4" max="4" width="4.140625" style="2" customWidth="1"/>
    <col min="5" max="5" width="4.85546875" style="2" customWidth="1"/>
    <col min="6" max="6" width="5" style="2" customWidth="1"/>
    <col min="7" max="7" width="4.85546875" style="2" customWidth="1"/>
    <col min="8" max="8" width="4.140625" style="2" customWidth="1"/>
    <col min="9" max="9" width="5.28515625" style="2" customWidth="1"/>
    <col min="10" max="10" width="4.7109375" style="2" customWidth="1"/>
    <col min="11" max="11" width="5" style="2" customWidth="1"/>
    <col min="12" max="12" width="3.85546875" style="2" customWidth="1"/>
    <col min="13" max="13" width="5" style="2" customWidth="1"/>
    <col min="14" max="15" width="4.7109375" style="2" customWidth="1"/>
    <col min="16" max="16" width="4.140625" style="2" customWidth="1"/>
    <col min="17" max="18" width="5.140625" style="2" customWidth="1"/>
    <col min="19" max="19" width="4.5703125" style="2" customWidth="1"/>
    <col min="20" max="20" width="3.5703125" style="2" customWidth="1"/>
    <col min="21" max="21" width="5" style="2" customWidth="1"/>
    <col min="22" max="22" width="4.85546875" style="2" customWidth="1"/>
    <col min="23" max="23" width="5.28515625" style="2" customWidth="1"/>
    <col min="24" max="24" width="4.7109375" style="2" customWidth="1"/>
    <col min="25" max="25" width="5.7109375" style="2" customWidth="1"/>
    <col min="26" max="26" width="5.5703125" style="2" customWidth="1"/>
    <col min="27" max="27" width="8.85546875" style="2"/>
    <col min="28" max="28" width="10.42578125" style="2" bestFit="1" customWidth="1"/>
    <col min="29" max="16384" width="8.85546875" style="2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x14ac:dyDescent="0.25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3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31" x14ac:dyDescent="0.25">
      <c r="A4" s="26" t="s">
        <v>0</v>
      </c>
      <c r="B4" s="26" t="s">
        <v>1</v>
      </c>
      <c r="C4" s="29" t="s">
        <v>2</v>
      </c>
      <c r="D4" s="30"/>
      <c r="E4" s="30"/>
      <c r="F4" s="30"/>
      <c r="G4" s="30"/>
      <c r="H4" s="30"/>
      <c r="I4" s="30"/>
      <c r="J4" s="31"/>
      <c r="K4" s="29" t="s">
        <v>3</v>
      </c>
      <c r="L4" s="30"/>
      <c r="M4" s="30"/>
      <c r="N4" s="30"/>
      <c r="O4" s="30"/>
      <c r="P4" s="30"/>
      <c r="Q4" s="30"/>
      <c r="R4" s="31"/>
      <c r="S4" s="32" t="s">
        <v>4</v>
      </c>
      <c r="T4" s="33"/>
      <c r="U4" s="33"/>
      <c r="V4" s="34"/>
      <c r="W4" s="35" t="s">
        <v>5</v>
      </c>
      <c r="X4" s="36"/>
      <c r="Y4" s="36"/>
      <c r="Z4" s="37"/>
      <c r="AA4" s="21"/>
      <c r="AB4" s="21"/>
      <c r="AC4" s="21"/>
    </row>
    <row r="5" spans="1:31" x14ac:dyDescent="0.25">
      <c r="A5" s="27"/>
      <c r="B5" s="27"/>
      <c r="C5" s="41" t="s">
        <v>6</v>
      </c>
      <c r="D5" s="42"/>
      <c r="E5" s="42"/>
      <c r="F5" s="43"/>
      <c r="G5" s="41" t="s">
        <v>7</v>
      </c>
      <c r="H5" s="42"/>
      <c r="I5" s="42"/>
      <c r="J5" s="43"/>
      <c r="K5" s="41" t="s">
        <v>6</v>
      </c>
      <c r="L5" s="42"/>
      <c r="M5" s="42"/>
      <c r="N5" s="43"/>
      <c r="O5" s="41" t="s">
        <v>7</v>
      </c>
      <c r="P5" s="42"/>
      <c r="Q5" s="42"/>
      <c r="R5" s="43"/>
      <c r="S5" s="44" t="s">
        <v>6</v>
      </c>
      <c r="T5" s="44" t="s">
        <v>8</v>
      </c>
      <c r="U5" s="44" t="s">
        <v>9</v>
      </c>
      <c r="V5" s="44" t="s">
        <v>10</v>
      </c>
      <c r="W5" s="38"/>
      <c r="X5" s="39"/>
      <c r="Y5" s="39"/>
      <c r="Z5" s="40"/>
      <c r="AA5" s="20"/>
      <c r="AB5" s="20"/>
      <c r="AC5" s="20"/>
      <c r="AD5" s="20"/>
    </row>
    <row r="6" spans="1:31" ht="22.5" x14ac:dyDescent="0.25">
      <c r="A6" s="28"/>
      <c r="B6" s="28"/>
      <c r="C6" s="12" t="s">
        <v>6</v>
      </c>
      <c r="D6" s="12" t="s">
        <v>8</v>
      </c>
      <c r="E6" s="12" t="s">
        <v>9</v>
      </c>
      <c r="F6" s="12" t="s">
        <v>10</v>
      </c>
      <c r="G6" s="12" t="s">
        <v>6</v>
      </c>
      <c r="H6" s="12" t="s">
        <v>8</v>
      </c>
      <c r="I6" s="12" t="s">
        <v>9</v>
      </c>
      <c r="J6" s="12" t="s">
        <v>10</v>
      </c>
      <c r="K6" s="12" t="s">
        <v>6</v>
      </c>
      <c r="L6" s="12" t="s">
        <v>8</v>
      </c>
      <c r="M6" s="12" t="s">
        <v>9</v>
      </c>
      <c r="N6" s="12" t="s">
        <v>10</v>
      </c>
      <c r="O6" s="12" t="s">
        <v>6</v>
      </c>
      <c r="P6" s="12" t="s">
        <v>8</v>
      </c>
      <c r="Q6" s="12" t="s">
        <v>9</v>
      </c>
      <c r="R6" s="12" t="s">
        <v>10</v>
      </c>
      <c r="S6" s="45"/>
      <c r="T6" s="45"/>
      <c r="U6" s="45"/>
      <c r="V6" s="45"/>
      <c r="W6" s="12" t="s">
        <v>6</v>
      </c>
      <c r="X6" s="12" t="s">
        <v>8</v>
      </c>
      <c r="Y6" s="12" t="s">
        <v>9</v>
      </c>
      <c r="Z6" s="12" t="s">
        <v>10</v>
      </c>
      <c r="AA6" s="48" t="s">
        <v>11</v>
      </c>
      <c r="AB6" s="48"/>
      <c r="AC6" s="20"/>
      <c r="AD6" s="20"/>
    </row>
    <row r="7" spans="1:31" x14ac:dyDescent="0.25">
      <c r="A7" s="13">
        <v>1</v>
      </c>
      <c r="B7" s="18" t="s">
        <v>12</v>
      </c>
      <c r="C7" s="13">
        <v>20</v>
      </c>
      <c r="D7" s="13">
        <v>19</v>
      </c>
      <c r="E7" s="13">
        <v>1</v>
      </c>
      <c r="F7" s="13" t="s">
        <v>13</v>
      </c>
      <c r="G7" s="13">
        <v>10</v>
      </c>
      <c r="H7" s="13">
        <v>9</v>
      </c>
      <c r="I7" s="13">
        <v>1</v>
      </c>
      <c r="J7" s="13" t="s">
        <v>13</v>
      </c>
      <c r="K7" s="13">
        <v>6</v>
      </c>
      <c r="L7" s="13">
        <v>3</v>
      </c>
      <c r="M7" s="13">
        <v>3</v>
      </c>
      <c r="N7" s="13" t="s">
        <v>13</v>
      </c>
      <c r="O7" s="13">
        <v>5</v>
      </c>
      <c r="P7" s="13">
        <v>2</v>
      </c>
      <c r="Q7" s="13">
        <v>3</v>
      </c>
      <c r="R7" s="13" t="s">
        <v>13</v>
      </c>
      <c r="S7" s="13">
        <v>0</v>
      </c>
      <c r="T7" s="13">
        <v>0</v>
      </c>
      <c r="U7" s="13">
        <v>0</v>
      </c>
      <c r="V7" s="13" t="s">
        <v>13</v>
      </c>
      <c r="W7" s="13">
        <v>0</v>
      </c>
      <c r="X7" s="13">
        <v>0</v>
      </c>
      <c r="Y7" s="13">
        <v>0</v>
      </c>
      <c r="Z7" s="13" t="s">
        <v>13</v>
      </c>
      <c r="AA7" s="49">
        <v>26</v>
      </c>
      <c r="AB7" s="50">
        <f>W7/AA7</f>
        <v>0</v>
      </c>
      <c r="AC7" s="20"/>
      <c r="AD7" s="20"/>
      <c r="AE7" s="21"/>
    </row>
    <row r="8" spans="1:31" x14ac:dyDescent="0.25">
      <c r="A8" s="13">
        <v>2</v>
      </c>
      <c r="B8" s="19" t="s">
        <v>14</v>
      </c>
      <c r="C8" s="13">
        <v>23</v>
      </c>
      <c r="D8" s="13">
        <v>7</v>
      </c>
      <c r="E8" s="13">
        <v>0</v>
      </c>
      <c r="F8" s="13">
        <v>16</v>
      </c>
      <c r="G8" s="13">
        <v>7</v>
      </c>
      <c r="H8" s="13">
        <v>6</v>
      </c>
      <c r="I8" s="13">
        <v>0</v>
      </c>
      <c r="J8" s="13">
        <v>1</v>
      </c>
      <c r="K8" s="13">
        <v>13</v>
      </c>
      <c r="L8" s="13">
        <v>0</v>
      </c>
      <c r="M8" s="13">
        <v>3</v>
      </c>
      <c r="N8" s="13">
        <v>10</v>
      </c>
      <c r="O8" s="13">
        <v>4</v>
      </c>
      <c r="P8" s="13">
        <v>0</v>
      </c>
      <c r="Q8" s="13">
        <v>1</v>
      </c>
      <c r="R8" s="13">
        <v>3</v>
      </c>
      <c r="S8" s="13">
        <v>7</v>
      </c>
      <c r="T8" s="13">
        <v>0</v>
      </c>
      <c r="U8" s="13">
        <v>1</v>
      </c>
      <c r="V8" s="13">
        <v>6</v>
      </c>
      <c r="W8" s="13">
        <v>39</v>
      </c>
      <c r="X8" s="13">
        <v>5</v>
      </c>
      <c r="Y8" s="13">
        <v>4</v>
      </c>
      <c r="Z8" s="13">
        <v>30</v>
      </c>
      <c r="AA8" s="49">
        <v>43</v>
      </c>
      <c r="AB8" s="50">
        <f>W8/AA8</f>
        <v>0.90697674418604646</v>
      </c>
      <c r="AC8" s="20"/>
      <c r="AD8" s="20"/>
      <c r="AE8" s="21"/>
    </row>
    <row r="9" spans="1:31" x14ac:dyDescent="0.25">
      <c r="A9" s="13">
        <v>3</v>
      </c>
      <c r="B9" s="19" t="s">
        <v>15</v>
      </c>
      <c r="C9" s="13">
        <v>6</v>
      </c>
      <c r="D9" s="13">
        <v>4</v>
      </c>
      <c r="E9" s="13">
        <v>0</v>
      </c>
      <c r="F9" s="13">
        <v>2</v>
      </c>
      <c r="G9" s="13">
        <v>3</v>
      </c>
      <c r="H9" s="13">
        <v>3</v>
      </c>
      <c r="I9" s="13">
        <v>0</v>
      </c>
      <c r="J9" s="13">
        <v>0</v>
      </c>
      <c r="K9" s="13">
        <v>13</v>
      </c>
      <c r="L9" s="13">
        <v>10</v>
      </c>
      <c r="M9" s="13">
        <v>1</v>
      </c>
      <c r="N9" s="13">
        <v>2</v>
      </c>
      <c r="O9" s="13">
        <v>13</v>
      </c>
      <c r="P9" s="13">
        <v>10</v>
      </c>
      <c r="Q9" s="13">
        <v>1</v>
      </c>
      <c r="R9" s="13">
        <v>2</v>
      </c>
      <c r="S9" s="13">
        <v>0</v>
      </c>
      <c r="T9" s="13">
        <v>0</v>
      </c>
      <c r="U9" s="13">
        <v>0</v>
      </c>
      <c r="V9" s="13">
        <v>0</v>
      </c>
      <c r="W9" s="13">
        <v>18</v>
      </c>
      <c r="X9" s="13">
        <v>14</v>
      </c>
      <c r="Y9" s="13">
        <v>1</v>
      </c>
      <c r="Z9" s="13">
        <v>3</v>
      </c>
      <c r="AA9" s="49">
        <v>19</v>
      </c>
      <c r="AB9" s="50">
        <f>W9/AA9</f>
        <v>0.94736842105263153</v>
      </c>
      <c r="AC9" s="20"/>
      <c r="AD9" s="20"/>
      <c r="AE9" s="21"/>
    </row>
    <row r="10" spans="1:31" x14ac:dyDescent="0.25">
      <c r="A10" s="13">
        <v>4</v>
      </c>
      <c r="B10" s="19" t="s">
        <v>16</v>
      </c>
      <c r="C10" s="13">
        <v>13</v>
      </c>
      <c r="D10" s="13">
        <v>7</v>
      </c>
      <c r="E10" s="13">
        <v>1</v>
      </c>
      <c r="F10" s="13">
        <v>5</v>
      </c>
      <c r="G10" s="13">
        <v>2</v>
      </c>
      <c r="H10" s="13">
        <v>2</v>
      </c>
      <c r="I10" s="13">
        <v>0</v>
      </c>
      <c r="J10" s="13">
        <v>0</v>
      </c>
      <c r="K10" s="13">
        <v>15</v>
      </c>
      <c r="L10" s="13">
        <v>3</v>
      </c>
      <c r="M10" s="13">
        <v>1</v>
      </c>
      <c r="N10" s="13">
        <v>11</v>
      </c>
      <c r="O10" s="13">
        <v>5</v>
      </c>
      <c r="P10" s="13">
        <v>2</v>
      </c>
      <c r="Q10" s="13">
        <v>0</v>
      </c>
      <c r="R10" s="13">
        <v>3</v>
      </c>
      <c r="S10" s="13">
        <v>0</v>
      </c>
      <c r="T10" s="13">
        <v>0</v>
      </c>
      <c r="U10" s="13">
        <v>0</v>
      </c>
      <c r="V10" s="13">
        <v>0</v>
      </c>
      <c r="W10" s="13">
        <v>38</v>
      </c>
      <c r="X10" s="13">
        <v>20</v>
      </c>
      <c r="Y10" s="13">
        <v>2</v>
      </c>
      <c r="Z10" s="13">
        <v>16</v>
      </c>
      <c r="AA10" s="49">
        <v>28</v>
      </c>
      <c r="AB10" s="50">
        <f>W10/AA10</f>
        <v>1.3571428571428572</v>
      </c>
      <c r="AC10" s="20"/>
      <c r="AD10" s="20"/>
      <c r="AE10" s="21"/>
    </row>
    <row r="11" spans="1:31" x14ac:dyDescent="0.25">
      <c r="A11" s="51">
        <v>5</v>
      </c>
      <c r="B11" s="52" t="s">
        <v>17</v>
      </c>
      <c r="C11" s="51">
        <v>26</v>
      </c>
      <c r="D11" s="51">
        <v>17</v>
      </c>
      <c r="E11" s="51" t="s">
        <v>13</v>
      </c>
      <c r="F11" s="51">
        <v>9</v>
      </c>
      <c r="G11" s="51">
        <v>8</v>
      </c>
      <c r="H11" s="51">
        <v>8</v>
      </c>
      <c r="I11" s="51" t="s">
        <v>13</v>
      </c>
      <c r="J11" s="51">
        <v>0</v>
      </c>
      <c r="K11" s="51">
        <v>14</v>
      </c>
      <c r="L11" s="51">
        <v>5</v>
      </c>
      <c r="M11" s="51" t="s">
        <v>13</v>
      </c>
      <c r="N11" s="51">
        <v>9</v>
      </c>
      <c r="O11" s="51">
        <v>8</v>
      </c>
      <c r="P11" s="51">
        <v>5</v>
      </c>
      <c r="Q11" s="51" t="s">
        <v>13</v>
      </c>
      <c r="R11" s="51">
        <v>3</v>
      </c>
      <c r="S11" s="51">
        <v>0</v>
      </c>
      <c r="T11" s="51">
        <v>0</v>
      </c>
      <c r="U11" s="51" t="s">
        <v>13</v>
      </c>
      <c r="V11" s="51">
        <v>0</v>
      </c>
      <c r="W11" s="51">
        <v>39</v>
      </c>
      <c r="X11" s="51">
        <v>21</v>
      </c>
      <c r="Y11" s="51" t="s">
        <v>13</v>
      </c>
      <c r="Z11" s="51">
        <v>18</v>
      </c>
      <c r="AA11" s="49">
        <v>40</v>
      </c>
      <c r="AB11" s="50">
        <f>W11/AA11</f>
        <v>0.97499999999999998</v>
      </c>
      <c r="AC11" s="20"/>
      <c r="AD11" s="20"/>
      <c r="AE11" s="21"/>
    </row>
    <row r="12" spans="1:31" x14ac:dyDescent="0.25">
      <c r="A12" s="53" t="s">
        <v>18</v>
      </c>
      <c r="B12" s="54"/>
      <c r="C12" s="55">
        <f>SUM(C7:C11)</f>
        <v>88</v>
      </c>
      <c r="D12" s="55">
        <f>SUM(D7:D11)</f>
        <v>54</v>
      </c>
      <c r="E12" s="55">
        <f>SUM(E7:E11)</f>
        <v>2</v>
      </c>
      <c r="F12" s="55">
        <f>SUM(F8:F11)</f>
        <v>32</v>
      </c>
      <c r="G12" s="55">
        <f>SUM(G7:G11)</f>
        <v>30</v>
      </c>
      <c r="H12" s="55">
        <f>SUM(H7:H11)</f>
        <v>28</v>
      </c>
      <c r="I12" s="55">
        <f>SUM(I7:I11)</f>
        <v>1</v>
      </c>
      <c r="J12" s="55">
        <f>SUM(J8:J11)</f>
        <v>1</v>
      </c>
      <c r="K12" s="55">
        <f>SUM(K7:K11)</f>
        <v>61</v>
      </c>
      <c r="L12" s="55">
        <f>SUM(L7:L11)</f>
        <v>21</v>
      </c>
      <c r="M12" s="55">
        <f>SUM(M7:M11)</f>
        <v>8</v>
      </c>
      <c r="N12" s="55">
        <f>SUM(N8:N11)</f>
        <v>32</v>
      </c>
      <c r="O12" s="55">
        <f>SUM(O7:O11)</f>
        <v>35</v>
      </c>
      <c r="P12" s="55">
        <f>SUM(P7:P11)</f>
        <v>19</v>
      </c>
      <c r="Q12" s="55">
        <f>SUM(Q7:Q11)</f>
        <v>5</v>
      </c>
      <c r="R12" s="55">
        <f>SUM(R8:R11)</f>
        <v>11</v>
      </c>
      <c r="S12" s="55">
        <f>SUM(S7:S11)</f>
        <v>7</v>
      </c>
      <c r="T12" s="55">
        <f>SUM(T7:T11)</f>
        <v>0</v>
      </c>
      <c r="U12" s="55">
        <f>SUM(U7:U11)</f>
        <v>1</v>
      </c>
      <c r="V12" s="55">
        <f>SUM(V8:V11)</f>
        <v>6</v>
      </c>
      <c r="W12" s="55">
        <f>SUM(W7:W11)</f>
        <v>134</v>
      </c>
      <c r="X12" s="55">
        <f>SUM(X7:X11)</f>
        <v>60</v>
      </c>
      <c r="Y12" s="55">
        <f>SUM(Y7:Y11)</f>
        <v>7</v>
      </c>
      <c r="Z12" s="55">
        <f>SUM(Z8:Z11)</f>
        <v>67</v>
      </c>
      <c r="AA12" s="20"/>
      <c r="AB12" s="20"/>
      <c r="AC12" s="20"/>
      <c r="AD12" s="20"/>
      <c r="AE12" s="21"/>
    </row>
    <row r="13" spans="1:31" x14ac:dyDescent="0.25">
      <c r="AA13" s="20"/>
      <c r="AB13" s="20"/>
      <c r="AC13" s="20"/>
      <c r="AD13" s="20"/>
      <c r="AE13" s="21"/>
    </row>
    <row r="14" spans="1:31" x14ac:dyDescent="0.25">
      <c r="AA14" s="20"/>
      <c r="AB14" s="20"/>
      <c r="AC14" s="20"/>
      <c r="AD14" s="20"/>
      <c r="AE14" s="21"/>
    </row>
    <row r="15" spans="1:31" x14ac:dyDescent="0.25">
      <c r="AA15" s="20"/>
      <c r="AB15" s="20"/>
      <c r="AC15" s="20"/>
      <c r="AD15" s="20"/>
      <c r="AE15" s="21"/>
    </row>
    <row r="16" spans="1:31" x14ac:dyDescent="0.25">
      <c r="AA16" s="20"/>
      <c r="AB16" s="20"/>
      <c r="AC16" s="20"/>
      <c r="AD16" s="20"/>
      <c r="AE16" s="21"/>
    </row>
    <row r="17" spans="27:31" x14ac:dyDescent="0.25">
      <c r="AA17" s="21"/>
      <c r="AB17" s="21"/>
      <c r="AC17" s="21"/>
      <c r="AD17" s="21"/>
      <c r="AE17" s="21"/>
    </row>
    <row r="18" spans="27:31" x14ac:dyDescent="0.25">
      <c r="AA18" s="21"/>
      <c r="AB18" s="21"/>
      <c r="AC18" s="21"/>
      <c r="AD18" s="21"/>
      <c r="AE18" s="21"/>
    </row>
    <row r="19" spans="27:31" x14ac:dyDescent="0.25">
      <c r="AA19" s="21"/>
      <c r="AB19" s="21"/>
      <c r="AC19" s="21"/>
      <c r="AD19" s="21"/>
      <c r="AE19" s="21"/>
    </row>
    <row r="20" spans="27:31" x14ac:dyDescent="0.25">
      <c r="AA20" s="21"/>
      <c r="AB20" s="21"/>
      <c r="AC20" s="21"/>
      <c r="AD20" s="21"/>
      <c r="AE20" s="21"/>
    </row>
    <row r="21" spans="27:31" x14ac:dyDescent="0.25">
      <c r="AA21" s="21"/>
      <c r="AB21" s="21"/>
      <c r="AC21" s="21"/>
      <c r="AD21" s="21"/>
      <c r="AE21" s="21"/>
    </row>
    <row r="22" spans="27:31" x14ac:dyDescent="0.25">
      <c r="AA22" s="21"/>
      <c r="AB22" s="21"/>
      <c r="AC22" s="21"/>
      <c r="AD22" s="21"/>
      <c r="AE22" s="21"/>
    </row>
    <row r="23" spans="27:31" x14ac:dyDescent="0.25">
      <c r="AA23" s="21"/>
      <c r="AB23" s="21"/>
      <c r="AC23" s="21"/>
      <c r="AD23" s="21"/>
      <c r="AE23" s="21"/>
    </row>
    <row r="24" spans="27:31" x14ac:dyDescent="0.25">
      <c r="AA24" s="21"/>
      <c r="AB24" s="21"/>
      <c r="AC24" s="21"/>
      <c r="AD24" s="21"/>
      <c r="AE24" s="21"/>
    </row>
    <row r="25" spans="27:31" x14ac:dyDescent="0.25">
      <c r="AA25" s="21"/>
      <c r="AB25" s="21"/>
      <c r="AC25" s="21"/>
      <c r="AD25" s="21"/>
      <c r="AE25" s="21"/>
    </row>
    <row r="26" spans="27:31" x14ac:dyDescent="0.25">
      <c r="AA26" s="21"/>
      <c r="AB26" s="21"/>
      <c r="AC26" s="21"/>
      <c r="AD26" s="21"/>
      <c r="AE26" s="21"/>
    </row>
    <row r="27" spans="27:31" x14ac:dyDescent="0.25">
      <c r="AA27" s="21"/>
      <c r="AB27" s="21"/>
      <c r="AC27" s="21"/>
      <c r="AD27" s="21"/>
      <c r="AE27" s="21"/>
    </row>
    <row r="28" spans="27:31" x14ac:dyDescent="0.25">
      <c r="AA28" s="21"/>
      <c r="AB28" s="21"/>
      <c r="AC28" s="21"/>
      <c r="AD28" s="21"/>
      <c r="AE28" s="21"/>
    </row>
  </sheetData>
  <sortState ref="AB32:AC35">
    <sortCondition ref="AC31"/>
  </sortState>
  <mergeCells count="16">
    <mergeCell ref="A12:B12"/>
    <mergeCell ref="A2:Z2"/>
    <mergeCell ref="A4:A6"/>
    <mergeCell ref="B4:B6"/>
    <mergeCell ref="C4:J4"/>
    <mergeCell ref="K4:R4"/>
    <mergeCell ref="S4:V4"/>
    <mergeCell ref="W4:Z5"/>
    <mergeCell ref="C5:F5"/>
    <mergeCell ref="G5:J5"/>
    <mergeCell ref="K5:N5"/>
    <mergeCell ref="O5:R5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AE25"/>
  <sheetViews>
    <sheetView tabSelected="1" zoomScale="130" zoomScaleNormal="130" workbookViewId="0">
      <selection activeCell="A16" sqref="A16:Z16"/>
    </sheetView>
  </sheetViews>
  <sheetFormatPr defaultColWidth="8.85546875" defaultRowHeight="15" x14ac:dyDescent="0.25"/>
  <cols>
    <col min="1" max="1" width="3.7109375" style="1" customWidth="1"/>
    <col min="2" max="2" width="10.7109375" style="1" customWidth="1"/>
    <col min="3" max="5" width="5.28515625" style="1" customWidth="1"/>
    <col min="6" max="7" width="5" style="1" customWidth="1"/>
    <col min="8" max="8" width="4.7109375" style="1" customWidth="1"/>
    <col min="9" max="9" width="4.85546875" style="1" customWidth="1"/>
    <col min="10" max="10" width="5.140625" style="1" customWidth="1"/>
    <col min="11" max="11" width="4.7109375" style="1" customWidth="1"/>
    <col min="12" max="12" width="4.140625" style="1" customWidth="1"/>
    <col min="13" max="14" width="5.28515625" style="1" customWidth="1"/>
    <col min="15" max="15" width="5" style="1" customWidth="1"/>
    <col min="16" max="16" width="4.28515625" style="1" customWidth="1"/>
    <col min="17" max="17" width="5.5703125" style="1" customWidth="1"/>
    <col min="18" max="18" width="5.28515625" style="1" customWidth="1"/>
    <col min="19" max="19" width="4.5703125" style="1" customWidth="1"/>
    <col min="20" max="20" width="4.28515625" style="1" customWidth="1"/>
    <col min="21" max="22" width="5" style="1" customWidth="1"/>
    <col min="23" max="23" width="5.28515625" style="1" customWidth="1"/>
    <col min="24" max="24" width="3.85546875" style="1" customWidth="1"/>
    <col min="25" max="25" width="5" style="1" customWidth="1"/>
    <col min="26" max="26" width="5.28515625" style="1" customWidth="1"/>
    <col min="27" max="27" width="8.85546875" style="1"/>
    <col min="28" max="28" width="10.85546875" style="1" bestFit="1" customWidth="1"/>
    <col min="29" max="16384" width="8.85546875" style="1"/>
  </cols>
  <sheetData>
    <row r="2" spans="1:31" x14ac:dyDescent="0.25">
      <c r="A2" s="25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3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31" x14ac:dyDescent="0.25">
      <c r="A4" s="26" t="s">
        <v>0</v>
      </c>
      <c r="B4" s="26" t="s">
        <v>1</v>
      </c>
      <c r="C4" s="29" t="s">
        <v>2</v>
      </c>
      <c r="D4" s="30"/>
      <c r="E4" s="30"/>
      <c r="F4" s="30"/>
      <c r="G4" s="30"/>
      <c r="H4" s="30"/>
      <c r="I4" s="30"/>
      <c r="J4" s="31"/>
      <c r="K4" s="29" t="s">
        <v>3</v>
      </c>
      <c r="L4" s="30"/>
      <c r="M4" s="30"/>
      <c r="N4" s="30"/>
      <c r="O4" s="30"/>
      <c r="P4" s="30"/>
      <c r="Q4" s="30"/>
      <c r="R4" s="31"/>
      <c r="S4" s="29" t="s">
        <v>4</v>
      </c>
      <c r="T4" s="30"/>
      <c r="U4" s="30"/>
      <c r="V4" s="31"/>
      <c r="W4" s="35" t="s">
        <v>5</v>
      </c>
      <c r="X4" s="36"/>
      <c r="Y4" s="36"/>
      <c r="Z4" s="37"/>
      <c r="AA4" s="2"/>
      <c r="AB4" s="2"/>
      <c r="AC4" s="2"/>
    </row>
    <row r="5" spans="1:31" x14ac:dyDescent="0.25">
      <c r="A5" s="27"/>
      <c r="B5" s="27"/>
      <c r="C5" s="41" t="s">
        <v>6</v>
      </c>
      <c r="D5" s="42"/>
      <c r="E5" s="42"/>
      <c r="F5" s="43"/>
      <c r="G5" s="41" t="s">
        <v>7</v>
      </c>
      <c r="H5" s="42"/>
      <c r="I5" s="42"/>
      <c r="J5" s="43"/>
      <c r="K5" s="41" t="s">
        <v>6</v>
      </c>
      <c r="L5" s="42"/>
      <c r="M5" s="42"/>
      <c r="N5" s="43"/>
      <c r="O5" s="41" t="s">
        <v>7</v>
      </c>
      <c r="P5" s="42"/>
      <c r="Q5" s="42"/>
      <c r="R5" s="43"/>
      <c r="S5" s="44" t="s">
        <v>6</v>
      </c>
      <c r="T5" s="44" t="s">
        <v>8</v>
      </c>
      <c r="U5" s="44" t="s">
        <v>9</v>
      </c>
      <c r="V5" s="44" t="s">
        <v>10</v>
      </c>
      <c r="W5" s="38"/>
      <c r="X5" s="39"/>
      <c r="Y5" s="39"/>
      <c r="Z5" s="40"/>
      <c r="AA5" s="22"/>
      <c r="AB5" s="20"/>
      <c r="AC5" s="20"/>
    </row>
    <row r="6" spans="1:31" ht="22.5" x14ac:dyDescent="0.25">
      <c r="A6" s="28"/>
      <c r="B6" s="28"/>
      <c r="C6" s="12" t="s">
        <v>6</v>
      </c>
      <c r="D6" s="12" t="s">
        <v>8</v>
      </c>
      <c r="E6" s="12" t="s">
        <v>9</v>
      </c>
      <c r="F6" s="12" t="s">
        <v>10</v>
      </c>
      <c r="G6" s="12" t="s">
        <v>6</v>
      </c>
      <c r="H6" s="12" t="s">
        <v>8</v>
      </c>
      <c r="I6" s="12" t="s">
        <v>9</v>
      </c>
      <c r="J6" s="12" t="s">
        <v>10</v>
      </c>
      <c r="K6" s="12" t="s">
        <v>6</v>
      </c>
      <c r="L6" s="12" t="s">
        <v>8</v>
      </c>
      <c r="M6" s="12" t="s">
        <v>9</v>
      </c>
      <c r="N6" s="12" t="s">
        <v>10</v>
      </c>
      <c r="O6" s="12" t="s">
        <v>6</v>
      </c>
      <c r="P6" s="12" t="s">
        <v>8</v>
      </c>
      <c r="Q6" s="12" t="s">
        <v>9</v>
      </c>
      <c r="R6" s="12" t="s">
        <v>10</v>
      </c>
      <c r="S6" s="45"/>
      <c r="T6" s="45"/>
      <c r="U6" s="45"/>
      <c r="V6" s="45"/>
      <c r="W6" s="12" t="s">
        <v>6</v>
      </c>
      <c r="X6" s="12" t="s">
        <v>8</v>
      </c>
      <c r="Y6" s="12" t="s">
        <v>9</v>
      </c>
      <c r="Z6" s="12" t="s">
        <v>10</v>
      </c>
      <c r="AA6" s="48" t="s">
        <v>11</v>
      </c>
      <c r="AB6" s="48"/>
      <c r="AC6" s="20"/>
      <c r="AD6" s="20"/>
      <c r="AE6" s="2"/>
    </row>
    <row r="7" spans="1:31" x14ac:dyDescent="0.25">
      <c r="A7" s="13">
        <v>1</v>
      </c>
      <c r="B7" s="16" t="s">
        <v>19</v>
      </c>
      <c r="C7" s="13">
        <v>16</v>
      </c>
      <c r="D7" s="13">
        <v>11</v>
      </c>
      <c r="E7" s="13">
        <v>4</v>
      </c>
      <c r="F7" s="13">
        <v>1</v>
      </c>
      <c r="G7" s="13">
        <v>9</v>
      </c>
      <c r="H7" s="13">
        <v>7</v>
      </c>
      <c r="I7" s="13">
        <v>2</v>
      </c>
      <c r="J7" s="13">
        <v>0</v>
      </c>
      <c r="K7" s="13">
        <v>17</v>
      </c>
      <c r="L7" s="13">
        <v>8</v>
      </c>
      <c r="M7" s="13">
        <v>0</v>
      </c>
      <c r="N7" s="13">
        <v>9</v>
      </c>
      <c r="O7" s="13">
        <v>4</v>
      </c>
      <c r="P7" s="13">
        <v>3</v>
      </c>
      <c r="Q7" s="13">
        <v>0</v>
      </c>
      <c r="R7" s="13">
        <v>1</v>
      </c>
      <c r="S7" s="13">
        <v>2</v>
      </c>
      <c r="T7" s="13">
        <v>2</v>
      </c>
      <c r="U7" s="13">
        <v>0</v>
      </c>
      <c r="V7" s="13">
        <v>0</v>
      </c>
      <c r="W7" s="13">
        <v>19</v>
      </c>
      <c r="X7" s="13">
        <v>8</v>
      </c>
      <c r="Y7" s="13">
        <v>5</v>
      </c>
      <c r="Z7" s="13">
        <v>6</v>
      </c>
      <c r="AA7" s="20">
        <v>35</v>
      </c>
      <c r="AB7" s="56">
        <f>W7/AA7</f>
        <v>0.54285714285714282</v>
      </c>
      <c r="AC7" s="20"/>
      <c r="AD7" s="20"/>
      <c r="AE7" s="21"/>
    </row>
    <row r="8" spans="1:31" x14ac:dyDescent="0.25">
      <c r="A8" s="13">
        <v>2</v>
      </c>
      <c r="B8" s="17" t="s">
        <v>20</v>
      </c>
      <c r="C8" s="13">
        <v>20</v>
      </c>
      <c r="D8" s="13">
        <v>8</v>
      </c>
      <c r="E8" s="13">
        <v>3</v>
      </c>
      <c r="F8" s="13">
        <v>9</v>
      </c>
      <c r="G8" s="13">
        <v>3</v>
      </c>
      <c r="H8" s="13">
        <v>1</v>
      </c>
      <c r="I8" s="13">
        <v>0</v>
      </c>
      <c r="J8" s="13">
        <v>2</v>
      </c>
      <c r="K8" s="13">
        <v>16</v>
      </c>
      <c r="L8" s="13">
        <v>4</v>
      </c>
      <c r="M8" s="13">
        <v>3</v>
      </c>
      <c r="N8" s="13">
        <v>9</v>
      </c>
      <c r="O8" s="13">
        <v>11</v>
      </c>
      <c r="P8" s="13">
        <v>3</v>
      </c>
      <c r="Q8" s="13">
        <v>2</v>
      </c>
      <c r="R8" s="13">
        <v>6</v>
      </c>
      <c r="S8" s="13">
        <v>4</v>
      </c>
      <c r="T8" s="13">
        <v>0</v>
      </c>
      <c r="U8" s="13">
        <v>0</v>
      </c>
      <c r="V8" s="13">
        <v>4</v>
      </c>
      <c r="W8" s="13">
        <v>40</v>
      </c>
      <c r="X8" s="13">
        <v>12</v>
      </c>
      <c r="Y8" s="13">
        <v>6</v>
      </c>
      <c r="Z8" s="13">
        <v>22</v>
      </c>
      <c r="AA8" s="20">
        <v>40</v>
      </c>
      <c r="AB8" s="56">
        <f t="shared" ref="AB8:AB13" si="0">W8/AA8</f>
        <v>1</v>
      </c>
      <c r="AC8" s="20"/>
      <c r="AD8" s="20"/>
      <c r="AE8" s="21"/>
    </row>
    <row r="9" spans="1:31" x14ac:dyDescent="0.25">
      <c r="A9" s="13">
        <v>3</v>
      </c>
      <c r="B9" s="17" t="s">
        <v>21</v>
      </c>
      <c r="C9" s="13">
        <v>12</v>
      </c>
      <c r="D9" s="13">
        <v>7</v>
      </c>
      <c r="E9" s="13" t="s">
        <v>13</v>
      </c>
      <c r="F9" s="13">
        <v>5</v>
      </c>
      <c r="G9" s="13">
        <v>5</v>
      </c>
      <c r="H9" s="13">
        <v>4</v>
      </c>
      <c r="I9" s="13" t="s">
        <v>13</v>
      </c>
      <c r="J9" s="13">
        <v>1</v>
      </c>
      <c r="K9" s="13">
        <v>13</v>
      </c>
      <c r="L9" s="13">
        <v>5</v>
      </c>
      <c r="M9" s="13" t="s">
        <v>13</v>
      </c>
      <c r="N9" s="13">
        <v>8</v>
      </c>
      <c r="O9" s="13">
        <v>2</v>
      </c>
      <c r="P9" s="13">
        <v>2</v>
      </c>
      <c r="Q9" s="13" t="s">
        <v>13</v>
      </c>
      <c r="R9" s="13">
        <v>0</v>
      </c>
      <c r="S9" s="13">
        <v>2</v>
      </c>
      <c r="T9" s="13">
        <v>1</v>
      </c>
      <c r="U9" s="13" t="s">
        <v>13</v>
      </c>
      <c r="V9" s="13">
        <v>1</v>
      </c>
      <c r="W9" s="13">
        <v>33</v>
      </c>
      <c r="X9" s="13">
        <v>19</v>
      </c>
      <c r="Y9" s="13" t="s">
        <v>13</v>
      </c>
      <c r="Z9" s="13">
        <v>14</v>
      </c>
      <c r="AA9" s="20">
        <v>27</v>
      </c>
      <c r="AB9" s="56">
        <f t="shared" si="0"/>
        <v>1.2222222222222223</v>
      </c>
      <c r="AC9" s="20"/>
      <c r="AD9" s="20"/>
      <c r="AE9" s="21"/>
    </row>
    <row r="10" spans="1:31" x14ac:dyDescent="0.25">
      <c r="A10" s="13">
        <v>4</v>
      </c>
      <c r="B10" s="17" t="s">
        <v>22</v>
      </c>
      <c r="C10" s="13">
        <v>13</v>
      </c>
      <c r="D10" s="13">
        <v>7</v>
      </c>
      <c r="E10" s="13">
        <v>5</v>
      </c>
      <c r="F10" s="13">
        <v>1</v>
      </c>
      <c r="G10" s="13">
        <v>4</v>
      </c>
      <c r="H10" s="13">
        <v>1</v>
      </c>
      <c r="I10" s="13">
        <v>3</v>
      </c>
      <c r="J10" s="13">
        <v>0</v>
      </c>
      <c r="K10" s="13">
        <v>14</v>
      </c>
      <c r="L10" s="13">
        <v>5</v>
      </c>
      <c r="M10" s="13">
        <v>1</v>
      </c>
      <c r="N10" s="13">
        <v>8</v>
      </c>
      <c r="O10" s="13">
        <v>7</v>
      </c>
      <c r="P10" s="13">
        <v>4</v>
      </c>
      <c r="Q10" s="13">
        <v>1</v>
      </c>
      <c r="R10" s="13">
        <v>2</v>
      </c>
      <c r="S10" s="13">
        <v>1</v>
      </c>
      <c r="T10" s="13">
        <v>0</v>
      </c>
      <c r="U10" s="13">
        <v>0</v>
      </c>
      <c r="V10" s="13">
        <v>1</v>
      </c>
      <c r="W10" s="13">
        <v>27</v>
      </c>
      <c r="X10" s="13">
        <v>11</v>
      </c>
      <c r="Y10" s="13">
        <v>6</v>
      </c>
      <c r="Z10" s="13">
        <v>10</v>
      </c>
      <c r="AA10" s="20">
        <v>28</v>
      </c>
      <c r="AB10" s="56">
        <f t="shared" si="0"/>
        <v>0.9642857142857143</v>
      </c>
      <c r="AC10" s="20"/>
      <c r="AD10" s="20"/>
      <c r="AE10" s="21"/>
    </row>
    <row r="11" spans="1:31" x14ac:dyDescent="0.25">
      <c r="A11" s="13">
        <v>5</v>
      </c>
      <c r="B11" s="17" t="s">
        <v>23</v>
      </c>
      <c r="C11" s="13">
        <v>32</v>
      </c>
      <c r="D11" s="13">
        <v>16</v>
      </c>
      <c r="E11" s="13">
        <v>7</v>
      </c>
      <c r="F11" s="13">
        <v>9</v>
      </c>
      <c r="G11" s="13">
        <v>8</v>
      </c>
      <c r="H11" s="13">
        <v>4</v>
      </c>
      <c r="I11" s="13">
        <v>1</v>
      </c>
      <c r="J11" s="13">
        <v>3</v>
      </c>
      <c r="K11" s="13">
        <v>4</v>
      </c>
      <c r="L11" s="13">
        <v>0</v>
      </c>
      <c r="M11" s="13">
        <v>1</v>
      </c>
      <c r="N11" s="13">
        <v>3</v>
      </c>
      <c r="O11" s="13">
        <v>1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41</v>
      </c>
      <c r="X11" s="13">
        <v>22</v>
      </c>
      <c r="Y11" s="13">
        <v>7</v>
      </c>
      <c r="Z11" s="13">
        <v>12</v>
      </c>
      <c r="AA11" s="20">
        <v>36</v>
      </c>
      <c r="AB11" s="56">
        <f t="shared" si="0"/>
        <v>1.1388888888888888</v>
      </c>
      <c r="AC11" s="20"/>
      <c r="AD11" s="20"/>
      <c r="AE11" s="21"/>
    </row>
    <row r="12" spans="1:31" x14ac:dyDescent="0.25">
      <c r="A12" s="13">
        <v>6</v>
      </c>
      <c r="B12" s="17" t="s">
        <v>24</v>
      </c>
      <c r="C12" s="13">
        <v>24</v>
      </c>
      <c r="D12" s="13">
        <v>16</v>
      </c>
      <c r="E12" s="13" t="s">
        <v>13</v>
      </c>
      <c r="F12" s="13">
        <v>8</v>
      </c>
      <c r="G12" s="13">
        <v>8</v>
      </c>
      <c r="H12" s="13">
        <v>5</v>
      </c>
      <c r="I12" s="13" t="s">
        <v>13</v>
      </c>
      <c r="J12" s="13">
        <v>3</v>
      </c>
      <c r="K12" s="13">
        <v>24</v>
      </c>
      <c r="L12" s="13">
        <v>8</v>
      </c>
      <c r="M12" s="13" t="s">
        <v>13</v>
      </c>
      <c r="N12" s="13">
        <v>16</v>
      </c>
      <c r="O12" s="13">
        <v>14</v>
      </c>
      <c r="P12" s="13">
        <v>7</v>
      </c>
      <c r="Q12" s="13" t="s">
        <v>13</v>
      </c>
      <c r="R12" s="13">
        <v>7</v>
      </c>
      <c r="S12" s="13">
        <v>7</v>
      </c>
      <c r="T12" s="13">
        <v>4</v>
      </c>
      <c r="U12" s="13" t="s">
        <v>13</v>
      </c>
      <c r="V12" s="13">
        <v>3</v>
      </c>
      <c r="W12" s="13">
        <v>53</v>
      </c>
      <c r="X12" s="13">
        <v>26</v>
      </c>
      <c r="Y12" s="13" t="s">
        <v>13</v>
      </c>
      <c r="Z12" s="13">
        <v>27</v>
      </c>
      <c r="AA12" s="20">
        <v>55</v>
      </c>
      <c r="AB12" s="56">
        <f t="shared" si="0"/>
        <v>0.96363636363636362</v>
      </c>
      <c r="AC12" s="20"/>
      <c r="AD12" s="20"/>
      <c r="AE12" s="21"/>
    </row>
    <row r="13" spans="1:31" x14ac:dyDescent="0.25">
      <c r="A13" s="13">
        <v>7</v>
      </c>
      <c r="B13" s="17" t="s">
        <v>25</v>
      </c>
      <c r="C13" s="13">
        <v>24</v>
      </c>
      <c r="D13" s="13">
        <v>9</v>
      </c>
      <c r="E13" s="13">
        <v>2</v>
      </c>
      <c r="F13" s="13">
        <v>13</v>
      </c>
      <c r="G13" s="24">
        <v>5</v>
      </c>
      <c r="H13" s="13">
        <v>4</v>
      </c>
      <c r="I13" s="13">
        <v>0</v>
      </c>
      <c r="J13" s="13">
        <v>1</v>
      </c>
      <c r="K13" s="13">
        <v>28</v>
      </c>
      <c r="L13" s="13">
        <v>6</v>
      </c>
      <c r="M13" s="13">
        <v>1</v>
      </c>
      <c r="N13" s="13">
        <v>21</v>
      </c>
      <c r="O13" s="13">
        <v>10</v>
      </c>
      <c r="P13" s="13">
        <v>5</v>
      </c>
      <c r="Q13" s="13">
        <v>1</v>
      </c>
      <c r="R13" s="13">
        <v>4</v>
      </c>
      <c r="S13" s="13">
        <v>6</v>
      </c>
      <c r="T13" s="13">
        <v>0</v>
      </c>
      <c r="U13" s="13">
        <v>1</v>
      </c>
      <c r="V13" s="13">
        <v>5</v>
      </c>
      <c r="W13" s="13">
        <v>40</v>
      </c>
      <c r="X13" s="13">
        <v>2</v>
      </c>
      <c r="Y13" s="13">
        <v>4</v>
      </c>
      <c r="Z13" s="13">
        <v>34</v>
      </c>
      <c r="AA13" s="20">
        <v>58</v>
      </c>
      <c r="AB13" s="56">
        <f t="shared" si="0"/>
        <v>0.68965517241379315</v>
      </c>
      <c r="AC13" s="20"/>
      <c r="AD13" s="20"/>
      <c r="AE13" s="21"/>
    </row>
    <row r="14" spans="1:31" x14ac:dyDescent="0.25">
      <c r="A14" s="46" t="s">
        <v>18</v>
      </c>
      <c r="B14" s="47"/>
      <c r="C14" s="23">
        <f t="shared" ref="C14:Z14" si="1">SUM(C7:C13)</f>
        <v>141</v>
      </c>
      <c r="D14" s="23">
        <f t="shared" si="1"/>
        <v>74</v>
      </c>
      <c r="E14" s="23">
        <f t="shared" si="1"/>
        <v>21</v>
      </c>
      <c r="F14" s="23">
        <f t="shared" si="1"/>
        <v>46</v>
      </c>
      <c r="G14" s="23">
        <f t="shared" si="1"/>
        <v>42</v>
      </c>
      <c r="H14" s="23">
        <f t="shared" si="1"/>
        <v>26</v>
      </c>
      <c r="I14" s="23">
        <f t="shared" si="1"/>
        <v>6</v>
      </c>
      <c r="J14" s="23">
        <f t="shared" si="1"/>
        <v>10</v>
      </c>
      <c r="K14" s="23">
        <f t="shared" si="1"/>
        <v>116</v>
      </c>
      <c r="L14" s="23">
        <f t="shared" si="1"/>
        <v>36</v>
      </c>
      <c r="M14" s="23">
        <f t="shared" si="1"/>
        <v>6</v>
      </c>
      <c r="N14" s="23">
        <f t="shared" si="1"/>
        <v>74</v>
      </c>
      <c r="O14" s="23">
        <f t="shared" si="1"/>
        <v>49</v>
      </c>
      <c r="P14" s="23">
        <f t="shared" si="1"/>
        <v>24</v>
      </c>
      <c r="Q14" s="23">
        <f t="shared" si="1"/>
        <v>5</v>
      </c>
      <c r="R14" s="23">
        <f t="shared" si="1"/>
        <v>20</v>
      </c>
      <c r="S14" s="23">
        <f t="shared" si="1"/>
        <v>22</v>
      </c>
      <c r="T14" s="23">
        <f t="shared" si="1"/>
        <v>7</v>
      </c>
      <c r="U14" s="23">
        <f t="shared" si="1"/>
        <v>1</v>
      </c>
      <c r="V14" s="23">
        <f t="shared" si="1"/>
        <v>14</v>
      </c>
      <c r="W14" s="23">
        <f t="shared" si="1"/>
        <v>253</v>
      </c>
      <c r="X14" s="23">
        <f t="shared" si="1"/>
        <v>100</v>
      </c>
      <c r="Y14" s="23">
        <f t="shared" si="1"/>
        <v>28</v>
      </c>
      <c r="Z14" s="23">
        <f t="shared" si="1"/>
        <v>125</v>
      </c>
      <c r="AA14" s="20"/>
      <c r="AB14" s="57"/>
      <c r="AC14" s="20"/>
      <c r="AD14" s="20"/>
      <c r="AE14" s="21"/>
    </row>
    <row r="15" spans="1:31" x14ac:dyDescent="0.25">
      <c r="A15" s="14">
        <v>8</v>
      </c>
      <c r="B15" s="15" t="s">
        <v>26</v>
      </c>
      <c r="C15" s="14">
        <v>73</v>
      </c>
      <c r="D15" s="14">
        <v>15</v>
      </c>
      <c r="E15" s="14">
        <v>58</v>
      </c>
      <c r="F15" s="14" t="s">
        <v>13</v>
      </c>
      <c r="G15" s="14">
        <v>43</v>
      </c>
      <c r="H15" s="14">
        <v>10</v>
      </c>
      <c r="I15" s="14">
        <v>33</v>
      </c>
      <c r="J15" s="14" t="s">
        <v>13</v>
      </c>
      <c r="K15" s="14">
        <v>18</v>
      </c>
      <c r="L15" s="14">
        <v>6</v>
      </c>
      <c r="M15" s="14">
        <v>12</v>
      </c>
      <c r="N15" s="14" t="s">
        <v>13</v>
      </c>
      <c r="O15" s="14">
        <v>10</v>
      </c>
      <c r="P15" s="14">
        <v>5</v>
      </c>
      <c r="Q15" s="14">
        <v>5</v>
      </c>
      <c r="R15" s="14" t="s">
        <v>13</v>
      </c>
      <c r="S15" s="14">
        <v>4</v>
      </c>
      <c r="T15" s="14">
        <v>0</v>
      </c>
      <c r="U15" s="14">
        <v>4</v>
      </c>
      <c r="V15" s="14" t="s">
        <v>13</v>
      </c>
      <c r="W15" s="14">
        <v>30</v>
      </c>
      <c r="X15" s="14">
        <v>10</v>
      </c>
      <c r="Y15" s="14">
        <v>20</v>
      </c>
      <c r="Z15" s="14" t="s">
        <v>13</v>
      </c>
      <c r="AA15" s="20">
        <v>95</v>
      </c>
      <c r="AB15" s="56">
        <f>W15/AA15</f>
        <v>0.31578947368421051</v>
      </c>
      <c r="AC15" s="20"/>
      <c r="AD15" s="20"/>
      <c r="AE15" s="21"/>
    </row>
    <row r="16" spans="1:31" x14ac:dyDescent="0.25">
      <c r="A16" s="53" t="s">
        <v>18</v>
      </c>
      <c r="B16" s="54"/>
      <c r="C16" s="55">
        <f t="shared" ref="C16:Z16" si="2">SUM(C14:C15)</f>
        <v>214</v>
      </c>
      <c r="D16" s="55">
        <f t="shared" si="2"/>
        <v>89</v>
      </c>
      <c r="E16" s="55">
        <f t="shared" si="2"/>
        <v>79</v>
      </c>
      <c r="F16" s="55">
        <f t="shared" si="2"/>
        <v>46</v>
      </c>
      <c r="G16" s="55">
        <f t="shared" si="2"/>
        <v>85</v>
      </c>
      <c r="H16" s="55">
        <f t="shared" si="2"/>
        <v>36</v>
      </c>
      <c r="I16" s="55">
        <f t="shared" si="2"/>
        <v>39</v>
      </c>
      <c r="J16" s="55">
        <f t="shared" si="2"/>
        <v>10</v>
      </c>
      <c r="K16" s="55">
        <f t="shared" si="2"/>
        <v>134</v>
      </c>
      <c r="L16" s="55">
        <f t="shared" si="2"/>
        <v>42</v>
      </c>
      <c r="M16" s="55">
        <f t="shared" si="2"/>
        <v>18</v>
      </c>
      <c r="N16" s="55">
        <f t="shared" si="2"/>
        <v>74</v>
      </c>
      <c r="O16" s="55">
        <f t="shared" si="2"/>
        <v>59</v>
      </c>
      <c r="P16" s="55">
        <f t="shared" si="2"/>
        <v>29</v>
      </c>
      <c r="Q16" s="55">
        <f t="shared" si="2"/>
        <v>10</v>
      </c>
      <c r="R16" s="55">
        <f t="shared" si="2"/>
        <v>20</v>
      </c>
      <c r="S16" s="55">
        <f t="shared" si="2"/>
        <v>26</v>
      </c>
      <c r="T16" s="55">
        <f t="shared" si="2"/>
        <v>7</v>
      </c>
      <c r="U16" s="55">
        <f t="shared" si="2"/>
        <v>5</v>
      </c>
      <c r="V16" s="55">
        <f t="shared" si="2"/>
        <v>14</v>
      </c>
      <c r="W16" s="55">
        <f t="shared" si="2"/>
        <v>283</v>
      </c>
      <c r="X16" s="55">
        <f t="shared" si="2"/>
        <v>110</v>
      </c>
      <c r="Y16" s="55">
        <f t="shared" si="2"/>
        <v>48</v>
      </c>
      <c r="Z16" s="55">
        <f t="shared" si="2"/>
        <v>125</v>
      </c>
      <c r="AA16" s="56"/>
      <c r="AB16" s="20"/>
      <c r="AC16" s="20"/>
      <c r="AD16" s="20"/>
      <c r="AE16" s="21"/>
    </row>
    <row r="17" spans="27:31" x14ac:dyDescent="0.25">
      <c r="AA17" s="20"/>
      <c r="AB17" s="20"/>
      <c r="AC17" s="20"/>
      <c r="AD17" s="20"/>
      <c r="AE17" s="21"/>
    </row>
    <row r="18" spans="27:31" x14ac:dyDescent="0.25">
      <c r="AA18" s="21"/>
      <c r="AB18" s="21"/>
      <c r="AC18" s="21"/>
      <c r="AD18" s="21"/>
      <c r="AE18" s="21"/>
    </row>
    <row r="19" spans="27:31" x14ac:dyDescent="0.25">
      <c r="AA19" s="21"/>
      <c r="AB19" s="21"/>
      <c r="AC19" s="21"/>
      <c r="AD19" s="21"/>
      <c r="AE19" s="21"/>
    </row>
    <row r="20" spans="27:31" x14ac:dyDescent="0.25">
      <c r="AA20" s="21"/>
      <c r="AB20" s="21"/>
      <c r="AC20" s="21"/>
      <c r="AD20" s="21"/>
      <c r="AE20" s="21"/>
    </row>
    <row r="21" spans="27:31" x14ac:dyDescent="0.25">
      <c r="AA21" s="21"/>
      <c r="AB21" s="21"/>
      <c r="AC21" s="21"/>
      <c r="AD21" s="21"/>
      <c r="AE21" s="21"/>
    </row>
    <row r="22" spans="27:31" x14ac:dyDescent="0.25">
      <c r="AA22" s="21"/>
      <c r="AB22" s="21"/>
      <c r="AC22" s="21"/>
      <c r="AD22" s="21"/>
      <c r="AE22" s="21"/>
    </row>
    <row r="23" spans="27:31" x14ac:dyDescent="0.25">
      <c r="AA23" s="21"/>
      <c r="AB23" s="21"/>
      <c r="AC23" s="21"/>
      <c r="AD23" s="21"/>
      <c r="AE23" s="21"/>
    </row>
    <row r="24" spans="27:31" x14ac:dyDescent="0.25">
      <c r="AA24" s="21"/>
      <c r="AB24" s="21"/>
      <c r="AC24" s="21"/>
      <c r="AD24" s="21"/>
      <c r="AE24" s="21"/>
    </row>
    <row r="25" spans="27:31" x14ac:dyDescent="0.25">
      <c r="AA25" s="21"/>
      <c r="AB25" s="21"/>
      <c r="AC25" s="21"/>
      <c r="AD25" s="21"/>
      <c r="AE25" s="21"/>
    </row>
  </sheetData>
  <sortState ref="B47:C53">
    <sortCondition ref="C46"/>
  </sortState>
  <mergeCells count="17">
    <mergeCell ref="A16:B16"/>
    <mergeCell ref="O5:R5"/>
    <mergeCell ref="S5:S6"/>
    <mergeCell ref="T5:T6"/>
    <mergeCell ref="U5:U6"/>
    <mergeCell ref="V5:V6"/>
    <mergeCell ref="A14:B14"/>
    <mergeCell ref="A2:Z2"/>
    <mergeCell ref="A4:A6"/>
    <mergeCell ref="B4:B6"/>
    <mergeCell ref="C4:J4"/>
    <mergeCell ref="K4:R4"/>
    <mergeCell ref="S4:V4"/>
    <mergeCell ref="W4:Z5"/>
    <mergeCell ref="C5:F5"/>
    <mergeCell ref="G5:J5"/>
    <mergeCell ref="K5:N5"/>
  </mergeCells>
  <pageMargins left="0.70866141732283505" right="0.70866141732283505" top="0.74803149606299202" bottom="0.74803149606299202" header="0.31496062992126" footer="0.31496062992126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workbookViewId="0">
      <selection activeCell="C18" sqref="C18"/>
    </sheetView>
  </sheetViews>
  <sheetFormatPr defaultRowHeight="15" x14ac:dyDescent="0.25"/>
  <cols>
    <col min="1" max="1" width="18.140625" customWidth="1"/>
  </cols>
  <sheetData>
    <row r="2" spans="1:2" x14ac:dyDescent="0.25">
      <c r="A2" t="s">
        <v>27</v>
      </c>
      <c r="B2" s="9">
        <v>0.47</v>
      </c>
    </row>
    <row r="3" spans="1:2" x14ac:dyDescent="0.25">
      <c r="A3" t="s">
        <v>28</v>
      </c>
      <c r="B3" s="9">
        <v>0.48</v>
      </c>
    </row>
    <row r="4" spans="1:2" x14ac:dyDescent="0.25">
      <c r="A4" t="s">
        <v>29</v>
      </c>
      <c r="B4" s="9">
        <v>0.05</v>
      </c>
    </row>
    <row r="6" spans="1:2" x14ac:dyDescent="0.25">
      <c r="A6" t="s">
        <v>2</v>
      </c>
      <c r="B6" s="9">
        <v>0.47</v>
      </c>
    </row>
    <row r="7" spans="1:2" x14ac:dyDescent="0.25">
      <c r="A7" t="s">
        <v>3</v>
      </c>
      <c r="B7" s="9">
        <v>0.48</v>
      </c>
    </row>
    <row r="8" spans="1:2" x14ac:dyDescent="0.25">
      <c r="A8" t="s">
        <v>4</v>
      </c>
      <c r="B8" s="9">
        <v>0.05</v>
      </c>
    </row>
    <row r="11" spans="1:2" x14ac:dyDescent="0.25">
      <c r="A11" s="4" t="s">
        <v>12</v>
      </c>
      <c r="B11" s="10">
        <v>20</v>
      </c>
    </row>
    <row r="12" spans="1:2" x14ac:dyDescent="0.25">
      <c r="A12" s="5" t="s">
        <v>16</v>
      </c>
      <c r="B12" s="10">
        <v>25</v>
      </c>
    </row>
    <row r="13" spans="1:2" x14ac:dyDescent="0.25">
      <c r="A13" s="5" t="s">
        <v>15</v>
      </c>
      <c r="B13" s="10">
        <v>95</v>
      </c>
    </row>
    <row r="14" spans="1:2" x14ac:dyDescent="0.25">
      <c r="A14" s="5" t="s">
        <v>14</v>
      </c>
      <c r="B14" s="10">
        <v>98</v>
      </c>
    </row>
    <row r="15" spans="1:2" x14ac:dyDescent="0.25">
      <c r="A15" s="5" t="s">
        <v>17</v>
      </c>
      <c r="B15" s="10">
        <v>98</v>
      </c>
    </row>
    <row r="17" spans="1:2" x14ac:dyDescent="0.25">
      <c r="A17" t="s">
        <v>2</v>
      </c>
      <c r="B17" s="11">
        <v>0.46</v>
      </c>
    </row>
    <row r="18" spans="1:2" x14ac:dyDescent="0.25">
      <c r="A18" t="s">
        <v>3</v>
      </c>
      <c r="B18" s="9">
        <v>0.38</v>
      </c>
    </row>
    <row r="19" spans="1:2" x14ac:dyDescent="0.25">
      <c r="A19" t="s">
        <v>4</v>
      </c>
      <c r="B19" s="9">
        <v>0.16</v>
      </c>
    </row>
    <row r="21" spans="1:2" x14ac:dyDescent="0.25">
      <c r="A21" s="7" t="s">
        <v>26</v>
      </c>
      <c r="B21" s="11">
        <v>0.21</v>
      </c>
    </row>
    <row r="22" spans="1:2" x14ac:dyDescent="0.25">
      <c r="A22" s="7" t="s">
        <v>25</v>
      </c>
      <c r="B22" s="11">
        <v>0.23</v>
      </c>
    </row>
    <row r="23" spans="1:2" x14ac:dyDescent="0.25">
      <c r="A23" s="7" t="s">
        <v>20</v>
      </c>
      <c r="B23" s="11">
        <v>0.43</v>
      </c>
    </row>
    <row r="24" spans="1:2" x14ac:dyDescent="0.25">
      <c r="A24" s="6" t="s">
        <v>19</v>
      </c>
      <c r="B24" s="11">
        <v>0.5</v>
      </c>
    </row>
    <row r="25" spans="1:2" x14ac:dyDescent="0.25">
      <c r="A25" s="7" t="s">
        <v>22</v>
      </c>
      <c r="B25" s="11">
        <v>0.66</v>
      </c>
    </row>
    <row r="26" spans="1:2" x14ac:dyDescent="0.25">
      <c r="A26" s="7" t="s">
        <v>24</v>
      </c>
      <c r="B26" s="11">
        <v>0.9</v>
      </c>
    </row>
    <row r="27" spans="1:2" x14ac:dyDescent="0.25">
      <c r="A27" s="7" t="s">
        <v>21</v>
      </c>
      <c r="B27" s="11">
        <v>0.91</v>
      </c>
    </row>
    <row r="28" spans="1:2" x14ac:dyDescent="0.25">
      <c r="A28" s="8" t="s">
        <v>23</v>
      </c>
      <c r="B28" s="11">
        <v>1</v>
      </c>
    </row>
  </sheetData>
  <sortState ref="A21:B28">
    <sortCondition ref="B21:B28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dcterms:created xsi:type="dcterms:W3CDTF">2014-01-10T07:56:22Z</dcterms:created>
  <dcterms:modified xsi:type="dcterms:W3CDTF">2024-10-21T06:52:16Z</dcterms:modified>
  <cp:category/>
  <cp:contentStatus/>
</cp:coreProperties>
</file>