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e.sadeckiene\OneDrive - AMB LT\Desktop\redag._Statistika_2023 m\B-2023-įkėlimui\"/>
    </mc:Choice>
  </mc:AlternateContent>
  <bookViews>
    <workbookView xWindow="0" yWindow="0" windowWidth="28800" windowHeight="12330" activeTab="1"/>
  </bookViews>
  <sheets>
    <sheet name="Alytaus" sheetId="1" r:id="rId1"/>
    <sheet name="Vilniaus" sheetId="2" r:id="rId2"/>
    <sheet name="Lapas1" sheetId="3" state="hidden" r:id="rId3"/>
  </sheets>
  <calcPr calcId="162913"/>
</workbook>
</file>

<file path=xl/calcChain.xml><?xml version="1.0" encoding="utf-8"?>
<calcChain xmlns="http://schemas.openxmlformats.org/spreadsheetml/2006/main">
  <c r="Q14" i="2" l="1"/>
  <c r="O14" i="2"/>
  <c r="M14" i="2"/>
  <c r="Q12" i="1" l="1"/>
  <c r="U12" i="1" l="1"/>
  <c r="U14" i="2" l="1"/>
  <c r="U16" i="2" s="1"/>
  <c r="I14" i="2" l="1"/>
  <c r="C14" i="2" l="1"/>
  <c r="E12" i="1" l="1"/>
  <c r="I12" i="1" l="1"/>
  <c r="Q16" i="2" l="1"/>
  <c r="O16" i="2"/>
  <c r="M16" i="2"/>
  <c r="K14" i="2"/>
  <c r="K16" i="2" s="1"/>
  <c r="I16" i="2"/>
  <c r="G14" i="2"/>
  <c r="G16" i="2" s="1"/>
  <c r="E14" i="2"/>
  <c r="E16" i="2" s="1"/>
  <c r="C16" i="2"/>
  <c r="O12" i="1" l="1"/>
  <c r="M12" i="1"/>
  <c r="K12" i="1"/>
  <c r="G12" i="1" l="1"/>
  <c r="C12" i="1"/>
</calcChain>
</file>

<file path=xl/sharedStrings.xml><?xml version="1.0" encoding="utf-8"?>
<sst xmlns="http://schemas.openxmlformats.org/spreadsheetml/2006/main" count="168" uniqueCount="49">
  <si>
    <t>Eil. Nr.</t>
  </si>
  <si>
    <t>Savivaldybių</t>
  </si>
  <si>
    <t>Fonde yra periodinių leidinių</t>
  </si>
  <si>
    <t>Per metus gauta periodinių leidinių</t>
  </si>
  <si>
    <t>Vidutinis prenumeruojamų pav. skaičius 1-me miesto fil.</t>
  </si>
  <si>
    <t>Vidutinis prenumeruojamų pav. skaičius 1-me kaimo fil.</t>
  </si>
  <si>
    <t>viešosios</t>
  </si>
  <si>
    <t>Iš viso</t>
  </si>
  <si>
    <t>VB</t>
  </si>
  <si>
    <t>Miesto fil.</t>
  </si>
  <si>
    <t>Kaimo fil.</t>
  </si>
  <si>
    <t>bibliotekos</t>
  </si>
  <si>
    <t>Fiz. vnt.</t>
  </si>
  <si>
    <t>%</t>
  </si>
  <si>
    <t>Pav.</t>
  </si>
  <si>
    <t>VB- stat.at.</t>
  </si>
  <si>
    <t>Alytaus m.</t>
  </si>
  <si>
    <t>x</t>
  </si>
  <si>
    <t>Alytaus r.</t>
  </si>
  <si>
    <t>Druskininkai</t>
  </si>
  <si>
    <t>Lazdijai</t>
  </si>
  <si>
    <t>Varėna</t>
  </si>
  <si>
    <t>Iš viso:</t>
  </si>
  <si>
    <t>*Vidutinis pavadinimų skaičius vienoje SVB.</t>
  </si>
  <si>
    <t>**Periodinių leidinių fondo dalis (%) skaičiuojama nuo viso bibliotekos dokumentų fondo.</t>
  </si>
  <si>
    <t>VB- stat. atask.-2 psl.-3</t>
  </si>
  <si>
    <t>Elektrėnai</t>
  </si>
  <si>
    <t>Šalčininkai</t>
  </si>
  <si>
    <t>Širvintos</t>
  </si>
  <si>
    <t>Švenčionys</t>
  </si>
  <si>
    <t>Trakai</t>
  </si>
  <si>
    <t>Ukmergė</t>
  </si>
  <si>
    <t>Vilniaus r.</t>
  </si>
  <si>
    <t>Vilniaus m.</t>
  </si>
  <si>
    <t>n.d.</t>
  </si>
  <si>
    <t>n.d. – nėra duomenų.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</si>
  <si>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</si>
  <si>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Drauskininkai</t>
  </si>
  <si>
    <t>Miesto filialas</t>
  </si>
  <si>
    <t>Kaimo filialas</t>
  </si>
  <si>
    <t>2.7. VILNIAUS APSKRITIES SAVIVALDYBIŲ VIEŠŲJŲ BIBLIOTEKŲ PERIODINIŲ LEIDINIŲ FONDAS IR JO PAPILDYMAS 2023 M.</t>
  </si>
  <si>
    <t>2.7. ALYTAUS APSKRITIES SAVIVALDYBIŲ VIEŠŲJŲ BIBLIOTEKŲ PERIODINIŲ LEIDINIŲ FONDAS IR JO PAPILDYMAS 2023 M.</t>
  </si>
  <si>
    <t>30*</t>
  </si>
  <si>
    <t>28*</t>
  </si>
  <si>
    <t>52*</t>
  </si>
  <si>
    <t>58*</t>
  </si>
  <si>
    <t>45*</t>
  </si>
  <si>
    <t>34*</t>
  </si>
  <si>
    <t>26*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</si>
</sst>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theme="5" tint="-0.249977111117893"/>
      <name val="Calibri"/>
      <family val="2"/>
      <charset val="186"/>
      <scheme val="minor"/>
    </font>
    <font>
      <sz val="10"/>
      <color theme="5" tint="-0.249977111117893"/>
      <name val="Arial"/>
      <family val="2"/>
      <charset val="186"/>
    </font>
    <font>
      <sz val="12"/>
      <color theme="1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theme="5" tint="-0.499984740745262"/>
      <name val="Arial"/>
      <family val="2"/>
      <charset val="186"/>
    </font>
    <font>
      <sz val="10"/>
      <color theme="5" tint="-0.499984740745262"/>
      <name val="Arial"/>
      <family val="2"/>
      <charset val="186"/>
    </font>
    <font>
      <sz val="9"/>
      <color theme="5" tint="-0.499984740745262"/>
      <name val="Arial"/>
      <family val="2"/>
      <charset val="186"/>
    </font>
    <font>
      <sz val="8"/>
      <color theme="5" tint="-0.499984740745262"/>
      <name val="Arial"/>
      <family val="2"/>
      <charset val="186"/>
    </font>
    <font>
      <b/>
      <sz val="11"/>
      <color theme="5" tint="-0.499984740745262"/>
      <name val="Arial"/>
      <family val="2"/>
      <charset val="186"/>
    </font>
    <font>
      <sz val="10"/>
      <color theme="5" tint="-0.499984740745262"/>
      <name val="Calibri"/>
      <family val="2"/>
      <charset val="186"/>
      <scheme val="minor"/>
    </font>
    <font>
      <sz val="11"/>
      <color theme="5" tint="-0.499984740745262"/>
      <name val="Calibri"/>
      <family val="2"/>
      <charset val="186"/>
      <scheme val="minor"/>
    </font>
    <font>
      <sz val="11"/>
      <color theme="5" tint="-0.499984740745262"/>
      <name val="Arial"/>
      <family val="2"/>
      <charset val="186"/>
    </font>
    <font>
      <b/>
      <sz val="11"/>
      <color theme="5" tint="-0.49998474074526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rgb="FFFF0000"/>
      <name val="Arial"/>
      <family val="2"/>
      <charset val="186"/>
    </font>
    <font>
      <sz val="9"/>
      <color rgb="FFFF0000"/>
      <name val="Arial"/>
      <family val="2"/>
      <charset val="186"/>
    </font>
    <font>
      <b/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b/>
      <sz val="10"/>
      <color theme="0"/>
      <name val="Arial"/>
      <family val="2"/>
      <charset val="186"/>
    </font>
    <font>
      <sz val="9"/>
      <color theme="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3E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/>
    <xf numFmtId="0" fontId="0" fillId="2" borderId="0" xfId="0" applyFill="1"/>
    <xf numFmtId="1" fontId="1" fillId="2" borderId="0" xfId="0" applyNumberFormat="1" applyFont="1" applyFill="1"/>
    <xf numFmtId="0" fontId="3" fillId="0" borderId="0" xfId="0" applyFont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6" fillId="2" borderId="0" xfId="0" applyFont="1" applyFill="1"/>
    <xf numFmtId="0" fontId="12" fillId="2" borderId="0" xfId="0" applyFont="1" applyFill="1"/>
    <xf numFmtId="0" fontId="6" fillId="3" borderId="3" xfId="0" applyFont="1" applyFill="1" applyBorder="1" applyAlignment="1">
      <alignment vertical="center" wrapText="1"/>
    </xf>
    <xf numFmtId="0" fontId="14" fillId="2" borderId="0" xfId="0" applyFont="1" applyFill="1"/>
    <xf numFmtId="0" fontId="6" fillId="2" borderId="0" xfId="0" applyFont="1" applyFill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7" fillId="2" borderId="0" xfId="0" applyFont="1" applyFill="1"/>
    <xf numFmtId="0" fontId="5" fillId="4" borderId="2" xfId="0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0" fontId="13" fillId="2" borderId="0" xfId="0" applyFont="1" applyFill="1"/>
    <xf numFmtId="1" fontId="6" fillId="3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18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64" fontId="1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17" fillId="2" borderId="0" xfId="0" applyFont="1" applyFill="1" applyBorder="1"/>
    <xf numFmtId="1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 vertical="center"/>
    </xf>
    <xf numFmtId="1" fontId="17" fillId="2" borderId="0" xfId="0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7" fillId="3" borderId="2" xfId="0" applyFont="1" applyFill="1" applyBorder="1" applyAlignment="1">
      <alignment horizontal="center"/>
    </xf>
    <xf numFmtId="3" fontId="15" fillId="2" borderId="0" xfId="0" applyNumberFormat="1" applyFont="1" applyFill="1"/>
    <xf numFmtId="0" fontId="20" fillId="2" borderId="0" xfId="0" applyFont="1" applyFill="1"/>
    <xf numFmtId="1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right" vertical="center"/>
    </xf>
    <xf numFmtId="0" fontId="21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/>
    </xf>
    <xf numFmtId="0" fontId="22" fillId="2" borderId="0" xfId="0" applyFont="1" applyFill="1" applyAlignment="1">
      <alignment horizontal="right" vertical="center"/>
    </xf>
    <xf numFmtId="1" fontId="22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23" fillId="2" borderId="0" xfId="0" applyFont="1" applyFill="1" applyAlignment="1">
      <alignment horizontal="right" vertical="center"/>
    </xf>
    <xf numFmtId="1" fontId="20" fillId="2" borderId="0" xfId="0" applyNumberFormat="1" applyFont="1" applyFill="1" applyAlignment="1">
      <alignment horizontal="right"/>
    </xf>
    <xf numFmtId="0" fontId="15" fillId="2" borderId="0" xfId="0" applyFont="1" applyFill="1" applyBorder="1"/>
    <xf numFmtId="1" fontId="21" fillId="2" borderId="0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7EF"/>
      <color rgb="FFFFF3E7"/>
      <color rgb="FFFDFDFD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Prenumeruojamų periodinių leidinių pavadinimų skaičius Alytaus apskrities viešosiose bibliotekose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18298437788870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Alytaus!$B$7:$B$11</c:f>
              <c:strCache>
                <c:ptCount val="5"/>
                <c:pt idx="0">
                  <c:v>Alytaus m.</c:v>
                </c:pt>
                <c:pt idx="1">
                  <c:v>Alytaus r.</c:v>
                </c:pt>
                <c:pt idx="2">
                  <c:v>Druskininkai</c:v>
                </c:pt>
                <c:pt idx="3">
                  <c:v>Lazdijai</c:v>
                </c:pt>
                <c:pt idx="4">
                  <c:v>Varėna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F5-4BE0-85B4-BD61FA7AEA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F5-4BE0-85B4-BD61FA7AEA3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F5-4BE0-85B4-BD61FA7AEA3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F5-4BE0-85B4-BD61FA7AEA3C}"/>
                </c:ext>
              </c:extLst>
            </c:dLbl>
            <c:dLbl>
              <c:idx val="4"/>
              <c:layout>
                <c:manualLayout>
                  <c:x val="-1.4674616380107228E-2"/>
                  <c:y val="1.40362511052166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F5-4BE0-85B4-BD61FA7AEA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(Alytaus!$B$10,Alytaus!$B$8,Alytaus!$B$9,Alytaus!$B$11,Alytaus!$B$7)</c:f>
              <c:strCache>
                <c:ptCount val="5"/>
                <c:pt idx="0">
                  <c:v>Lazdijai</c:v>
                </c:pt>
                <c:pt idx="1">
                  <c:v>Alytaus r.</c:v>
                </c:pt>
                <c:pt idx="2">
                  <c:v>Druskininkai</c:v>
                </c:pt>
                <c:pt idx="3">
                  <c:v>Varėna</c:v>
                </c:pt>
                <c:pt idx="4">
                  <c:v>Alytaus m.</c:v>
                </c:pt>
              </c:strCache>
            </c:strRef>
          </c:cat>
          <c:val>
            <c:numRef>
              <c:f>(Alytaus!$U$10,Alytaus!$U$8,Alytaus!$U$9,Alytaus!$U$11,Alytaus!$U$7)</c:f>
              <c:numCache>
                <c:formatCode>General</c:formatCode>
                <c:ptCount val="5"/>
                <c:pt idx="0">
                  <c:v>25</c:v>
                </c:pt>
                <c:pt idx="1">
                  <c:v>4</c:v>
                </c:pt>
                <c:pt idx="2">
                  <c:v>23</c:v>
                </c:pt>
                <c:pt idx="3">
                  <c:v>38</c:v>
                </c:pt>
                <c:pt idx="4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A-4879-904E-8AD25E769F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162560"/>
        <c:axId val="100177792"/>
        <c:axId val="0"/>
      </c:bar3DChart>
      <c:catAx>
        <c:axId val="100162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177792"/>
        <c:crosses val="autoZero"/>
        <c:auto val="1"/>
        <c:lblAlgn val="ctr"/>
        <c:lblOffset val="100"/>
        <c:noMultiLvlLbl val="0"/>
      </c:catAx>
      <c:valAx>
        <c:axId val="100177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016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15748031496062992" l="0.11811023622047245" r="0.11811023622047245" t="0.7480314960629921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Vidutinis prenumeruojamų periodinių leidinių pav. skaičius Alytaus apskrities bibliotekų padaliniuose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976405065631354"/>
          <c:y val="0.4270295461243736"/>
          <c:w val="0.76023594934368643"/>
          <c:h val="0.49955275567344531"/>
        </c:manualLayout>
      </c:layout>
      <c:bar3DChart>
        <c:barDir val="bar"/>
        <c:grouping val="clustered"/>
        <c:varyColors val="0"/>
        <c:ser>
          <c:idx val="0"/>
          <c:order val="0"/>
          <c:tx>
            <c:v>Miesto fil.</c:v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0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4E-4579-AD82-1520A5021FD8}"/>
                </c:ext>
              </c:extLst>
            </c:dLbl>
            <c:dLbl>
              <c:idx val="2"/>
              <c:layout>
                <c:manualLayout>
                  <c:x val="0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4E-4579-AD82-1520A5021FD8}"/>
                </c:ext>
              </c:extLst>
            </c:dLbl>
            <c:dLbl>
              <c:idx val="4"/>
              <c:layout>
                <c:manualLayout>
                  <c:x val="0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4E-4579-AD82-1520A5021F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(Alytaus!$B$11,Alytaus!$B$10,Alytaus!$B$8,Alytaus!$B$9,Alytaus!$B$7)</c:f>
              <c:strCache>
                <c:ptCount val="5"/>
                <c:pt idx="0">
                  <c:v>Varėna</c:v>
                </c:pt>
                <c:pt idx="1">
                  <c:v>Lazdijai</c:v>
                </c:pt>
                <c:pt idx="2">
                  <c:v>Alytaus r.</c:v>
                </c:pt>
                <c:pt idx="3">
                  <c:v>Druskininkai</c:v>
                </c:pt>
                <c:pt idx="4">
                  <c:v>Alytaus m.</c:v>
                </c:pt>
              </c:strCache>
            </c:strRef>
          </c:cat>
          <c:val>
            <c:numRef>
              <c:f>(Alytaus!$S$11,Alytaus!$S$10,Alytaus!$S$8,Alytaus!$S$9,Alytaus!$S$7)</c:f>
              <c:numCache>
                <c:formatCode>General</c:formatCode>
                <c:ptCount val="5"/>
                <c:pt idx="0">
                  <c:v>0</c:v>
                </c:pt>
                <c:pt idx="1">
                  <c:v>29</c:v>
                </c:pt>
                <c:pt idx="2">
                  <c:v>6</c:v>
                </c:pt>
                <c:pt idx="3">
                  <c:v>16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4E-4579-AD82-1520A5021FD8}"/>
            </c:ext>
          </c:extLst>
        </c:ser>
        <c:ser>
          <c:idx val="1"/>
          <c:order val="1"/>
          <c:tx>
            <c:v>Kaimo fil.</c:v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-5.0925337632079971E-17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4E-4579-AD82-1520A5021FD8}"/>
                </c:ext>
              </c:extLst>
            </c:dLbl>
            <c:dLbl>
              <c:idx val="2"/>
              <c:layout>
                <c:manualLayout>
                  <c:x val="-5.0925337632079971E-17"/>
                  <c:y val="-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4E-4579-AD82-1520A5021FD8}"/>
                </c:ext>
              </c:extLst>
            </c:dLbl>
            <c:dLbl>
              <c:idx val="3"/>
              <c:layout>
                <c:manualLayout>
                  <c:x val="0"/>
                  <c:y val="-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4E-4579-AD82-1520A5021FD8}"/>
                </c:ext>
              </c:extLst>
            </c:dLbl>
            <c:dLbl>
              <c:idx val="4"/>
              <c:layout>
                <c:manualLayout>
                  <c:x val="-2.5462668816039986E-17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4E-4579-AD82-1520A5021F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(Alytaus!$B$11,Alytaus!$B$10,Alytaus!$B$8,Alytaus!$B$9,Alytaus!$B$7)</c:f>
              <c:strCache>
                <c:ptCount val="5"/>
                <c:pt idx="0">
                  <c:v>Varėna</c:v>
                </c:pt>
                <c:pt idx="1">
                  <c:v>Lazdijai</c:v>
                </c:pt>
                <c:pt idx="2">
                  <c:v>Alytaus r.</c:v>
                </c:pt>
                <c:pt idx="3">
                  <c:v>Druskininkai</c:v>
                </c:pt>
                <c:pt idx="4">
                  <c:v>Alytaus m.</c:v>
                </c:pt>
              </c:strCache>
            </c:strRef>
          </c:cat>
          <c:val>
            <c:numRef>
              <c:f>(Alytaus!$T$11,Alytaus!$T$10,Alytaus!$T$8,Alytaus!$T$9,Alytaus!$T$7)</c:f>
              <c:numCache>
                <c:formatCode>General</c:formatCode>
                <c:ptCount val="5"/>
                <c:pt idx="0">
                  <c:v>13</c:v>
                </c:pt>
                <c:pt idx="1">
                  <c:v>7</c:v>
                </c:pt>
                <c:pt idx="2">
                  <c:v>3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4E-4579-AD82-1520A5021F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051968"/>
        <c:axId val="100053760"/>
        <c:axId val="0"/>
      </c:bar3DChart>
      <c:catAx>
        <c:axId val="100051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053760"/>
        <c:crosses val="autoZero"/>
        <c:auto val="1"/>
        <c:lblAlgn val="ctr"/>
        <c:lblOffset val="100"/>
        <c:noMultiLvlLbl val="0"/>
      </c:catAx>
      <c:valAx>
        <c:axId val="100053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005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Prenumeruojam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ų periodinių leidinių pavadinimų skaičius Vilniaus apskrities viešosiose (pagrindinėse) bibliotekose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(Vilniaus!$B$13,Vilniaus!$B$12,Vilniaus!$B$7,Vilniaus!$B$9,Vilniaus!$B$10,Vilniaus!$B$8,Vilniaus!$B$11)</c:f>
              <c:strCache>
                <c:ptCount val="7"/>
                <c:pt idx="0">
                  <c:v>Vilniaus r.</c:v>
                </c:pt>
                <c:pt idx="1">
                  <c:v>Ukmergė</c:v>
                </c:pt>
                <c:pt idx="2">
                  <c:v>Elektrėnai</c:v>
                </c:pt>
                <c:pt idx="3">
                  <c:v>Širvintos</c:v>
                </c:pt>
                <c:pt idx="4">
                  <c:v>Švenčionys</c:v>
                </c:pt>
                <c:pt idx="5">
                  <c:v>Šalčininkai</c:v>
                </c:pt>
                <c:pt idx="6">
                  <c:v>Trakai</c:v>
                </c:pt>
              </c:strCache>
            </c:strRef>
          </c:cat>
          <c:val>
            <c:numRef>
              <c:f>(Vilniaus!$U$13,Vilniaus!$U$12,Vilniaus!$U$7,Vilniaus!$U$9,Vilniaus!$U$10,Vilniaus!$U$8,Vilniaus!$U$11)</c:f>
              <c:numCache>
                <c:formatCode>General</c:formatCode>
                <c:ptCount val="7"/>
                <c:pt idx="0">
                  <c:v>2</c:v>
                </c:pt>
                <c:pt idx="1">
                  <c:v>42</c:v>
                </c:pt>
                <c:pt idx="2">
                  <c:v>37</c:v>
                </c:pt>
                <c:pt idx="3">
                  <c:v>25</c:v>
                </c:pt>
                <c:pt idx="4">
                  <c:v>27</c:v>
                </c:pt>
                <c:pt idx="5">
                  <c:v>29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1-47FB-9729-6495203571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529280"/>
        <c:axId val="100597760"/>
        <c:axId val="0"/>
      </c:bar3DChart>
      <c:catAx>
        <c:axId val="10052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597760"/>
        <c:crosses val="autoZero"/>
        <c:auto val="1"/>
        <c:lblAlgn val="ctr"/>
        <c:lblOffset val="100"/>
        <c:noMultiLvlLbl val="0"/>
      </c:catAx>
      <c:valAx>
        <c:axId val="100597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052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Vidutinis prenumeruojamų leidinių pavadinimų skaičius Vilniaus apskrities bibliotekų padaliniuose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390668330560177"/>
          <c:y val="0.29602453580901855"/>
          <c:w val="0.79380916065816232"/>
          <c:h val="0.58759099616858235"/>
        </c:manualLayout>
      </c:layout>
      <c:bar3DChart>
        <c:barDir val="bar"/>
        <c:grouping val="clustered"/>
        <c:varyColors val="0"/>
        <c:ser>
          <c:idx val="0"/>
          <c:order val="0"/>
          <c:tx>
            <c:v>Miesto fil.</c:v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(Vilniaus!$B$15,Vilniaus!$B$13,Vilniaus!$B$12,Vilniaus!$B$11,Vilniaus!$B$10,Vilniaus!$B$9,Vilniaus!$B$8,Vilniaus!$B$7)</c:f>
              <c:strCache>
                <c:ptCount val="8"/>
                <c:pt idx="0">
                  <c:v>Vilniaus m.</c:v>
                </c:pt>
                <c:pt idx="1">
                  <c:v>Vilniaus r.</c:v>
                </c:pt>
                <c:pt idx="2">
                  <c:v>Ukmergė</c:v>
                </c:pt>
                <c:pt idx="3">
                  <c:v>Trakai</c:v>
                </c:pt>
                <c:pt idx="4">
                  <c:v>Švenčionys</c:v>
                </c:pt>
                <c:pt idx="5">
                  <c:v>Širvintos</c:v>
                </c:pt>
                <c:pt idx="6">
                  <c:v>Šalčininkai</c:v>
                </c:pt>
                <c:pt idx="7">
                  <c:v>Elektrėnai</c:v>
                </c:pt>
              </c:strCache>
            </c:strRef>
          </c:cat>
          <c:val>
            <c:numRef>
              <c:f>(Vilniaus!$S$15,Vilniaus!$S$13,Vilniaus!$S$12,Vilniaus!$S$11,Vilniaus!$S$10,Vilniaus!$S$9,Vilniaus!$S$8,Vilniaus!$S$7)</c:f>
              <c:numCache>
                <c:formatCode>0</c:formatCode>
                <c:ptCount val="8"/>
                <c:pt idx="0" formatCode="General">
                  <c:v>1</c:v>
                </c:pt>
                <c:pt idx="1">
                  <c:v>2</c:v>
                </c:pt>
                <c:pt idx="2">
                  <c:v>0</c:v>
                </c:pt>
                <c:pt idx="3" formatCode="General">
                  <c:v>23</c:v>
                </c:pt>
                <c:pt idx="4" formatCode="General">
                  <c:v>45</c:v>
                </c:pt>
                <c:pt idx="5" formatCode="General">
                  <c:v>0</c:v>
                </c:pt>
                <c:pt idx="6">
                  <c:v>7</c:v>
                </c:pt>
                <c:pt idx="7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F-4516-AEB9-8FA9E69651D6}"/>
            </c:ext>
          </c:extLst>
        </c:ser>
        <c:ser>
          <c:idx val="1"/>
          <c:order val="1"/>
          <c:tx>
            <c:v>Kaimo fil.</c:v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5462668816039986E-17"/>
                  <c:y val="-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3F-4516-AEB9-8FA9E69651D6}"/>
                </c:ext>
              </c:extLst>
            </c:dLbl>
            <c:dLbl>
              <c:idx val="1"/>
              <c:layout>
                <c:manualLayout>
                  <c:x val="0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3F-4516-AEB9-8FA9E69651D6}"/>
                </c:ext>
              </c:extLst>
            </c:dLbl>
            <c:dLbl>
              <c:idx val="3"/>
              <c:layout>
                <c:manualLayout>
                  <c:x val="0"/>
                  <c:y val="-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3F-4516-AEB9-8FA9E69651D6}"/>
                </c:ext>
              </c:extLst>
            </c:dLbl>
            <c:dLbl>
              <c:idx val="4"/>
              <c:layout>
                <c:manualLayout>
                  <c:x val="0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93F-4516-AEB9-8FA9E69651D6}"/>
                </c:ext>
              </c:extLst>
            </c:dLbl>
            <c:dLbl>
              <c:idx val="6"/>
              <c:layout>
                <c:manualLayout>
                  <c:x val="0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3F-4516-AEB9-8FA9E69651D6}"/>
                </c:ext>
              </c:extLst>
            </c:dLbl>
            <c:dLbl>
              <c:idx val="7"/>
              <c:layout>
                <c:manualLayout>
                  <c:x val="-1.0185067526415994E-16"/>
                  <c:y val="-1.8518518518518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93F-4516-AEB9-8FA9E69651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(Vilniaus!$B$15,Vilniaus!$B$13,Vilniaus!$B$12,Vilniaus!$B$11,Vilniaus!$B$10,Vilniaus!$B$9,Vilniaus!$B$8,Vilniaus!$B$7)</c:f>
              <c:strCache>
                <c:ptCount val="8"/>
                <c:pt idx="0">
                  <c:v>Vilniaus m.</c:v>
                </c:pt>
                <c:pt idx="1">
                  <c:v>Vilniaus r.</c:v>
                </c:pt>
                <c:pt idx="2">
                  <c:v>Ukmergė</c:v>
                </c:pt>
                <c:pt idx="3">
                  <c:v>Trakai</c:v>
                </c:pt>
                <c:pt idx="4">
                  <c:v>Švenčionys</c:v>
                </c:pt>
                <c:pt idx="5">
                  <c:v>Širvintos</c:v>
                </c:pt>
                <c:pt idx="6">
                  <c:v>Šalčininkai</c:v>
                </c:pt>
                <c:pt idx="7">
                  <c:v>Elektrėnai</c:v>
                </c:pt>
              </c:strCache>
            </c:strRef>
          </c:cat>
          <c:val>
            <c:numRef>
              <c:f>(Vilniaus!$T$15,Vilniaus!$T$13,Vilniaus!$T$12,Vilniaus!$T$11,Vilniaus!$T$10,Vilniaus!$T$9,Vilniaus!$T$8,Vilniaus!$T$7)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 formatCode="0">
                  <c:v>2</c:v>
                </c:pt>
                <c:pt idx="3">
                  <c:v>12</c:v>
                </c:pt>
                <c:pt idx="4">
                  <c:v>13</c:v>
                </c:pt>
                <c:pt idx="5">
                  <c:v>3</c:v>
                </c:pt>
                <c:pt idx="6" formatCode="0">
                  <c:v>4</c:v>
                </c:pt>
                <c:pt idx="7" formatCode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3F-4516-AEB9-8FA9E69651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655872"/>
        <c:axId val="100657408"/>
        <c:axId val="0"/>
      </c:bar3DChart>
      <c:catAx>
        <c:axId val="100655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57408"/>
        <c:crosses val="autoZero"/>
        <c:auto val="1"/>
        <c:lblAlgn val="ctr"/>
        <c:lblOffset val="100"/>
        <c:noMultiLvlLbl val="0"/>
      </c:catAx>
      <c:valAx>
        <c:axId val="100657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065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accent6">
              <a:lumMod val="40000"/>
              <a:lumOff val="60000"/>
            </a:schemeClr>
          </a:solidFill>
        </a:ln>
        <a:effectLst/>
        <a:sp3d>
          <a:contourClr>
            <a:schemeClr val="accent6">
              <a:lumMod val="40000"/>
              <a:lumOff val="60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319953703703703"/>
          <c:y val="0.20666783550542536"/>
          <c:w val="0.75407370953630792"/>
          <c:h val="0.7208876494604841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Lapas1!$A$3:$A$7</c:f>
              <c:strCache>
                <c:ptCount val="5"/>
                <c:pt idx="0">
                  <c:v>Lazdijai</c:v>
                </c:pt>
                <c:pt idx="1">
                  <c:v>Alytaus r.</c:v>
                </c:pt>
                <c:pt idx="2">
                  <c:v>Druskininkai</c:v>
                </c:pt>
                <c:pt idx="3">
                  <c:v>Alytaus m.</c:v>
                </c:pt>
                <c:pt idx="4">
                  <c:v>Varėna</c:v>
                </c:pt>
              </c:strCache>
            </c:strRef>
          </c:cat>
          <c:val>
            <c:numRef>
              <c:f>Lapas1!$B$3:$B$7</c:f>
              <c:numCache>
                <c:formatCode>General</c:formatCode>
                <c:ptCount val="5"/>
                <c:pt idx="0">
                  <c:v>16</c:v>
                </c:pt>
                <c:pt idx="1">
                  <c:v>44</c:v>
                </c:pt>
                <c:pt idx="2">
                  <c:v>47</c:v>
                </c:pt>
                <c:pt idx="3">
                  <c:v>52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5-4B50-AABD-6AF9C459B6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450688"/>
        <c:axId val="100453376"/>
        <c:axId val="0"/>
      </c:bar3DChart>
      <c:catAx>
        <c:axId val="100450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453376"/>
        <c:crosses val="autoZero"/>
        <c:auto val="1"/>
        <c:lblAlgn val="ctr"/>
        <c:lblOffset val="100"/>
        <c:noMultiLvlLbl val="0"/>
      </c:catAx>
      <c:valAx>
        <c:axId val="100453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0450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accent6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Lapas1!$B$19</c:f>
              <c:strCache>
                <c:ptCount val="1"/>
                <c:pt idx="0">
                  <c:v>Kaimo fil.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Lapas1!$A$20:$A$24</c:f>
              <c:strCache>
                <c:ptCount val="5"/>
                <c:pt idx="0">
                  <c:v>Varėna</c:v>
                </c:pt>
                <c:pt idx="1">
                  <c:v>Lazdijai</c:v>
                </c:pt>
                <c:pt idx="2">
                  <c:v>Drauskininkai</c:v>
                </c:pt>
                <c:pt idx="3">
                  <c:v>Alytaus r.</c:v>
                </c:pt>
                <c:pt idx="4">
                  <c:v>Alytaus m.</c:v>
                </c:pt>
              </c:strCache>
            </c:strRef>
          </c:cat>
          <c:val>
            <c:numRef>
              <c:f>Lapas1!$B$20:$B$24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23</c:v>
                </c:pt>
                <c:pt idx="3">
                  <c:v>13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4-4BFD-B114-38F59187C3B7}"/>
            </c:ext>
          </c:extLst>
        </c:ser>
        <c:ser>
          <c:idx val="1"/>
          <c:order val="1"/>
          <c:tx>
            <c:strRef>
              <c:f>Lapas1!$C$19</c:f>
              <c:strCache>
                <c:ptCount val="1"/>
                <c:pt idx="0">
                  <c:v>Miesto fil.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-1.0185067526415994E-16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64-4BFD-B114-38F59187C3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Lapas1!$A$20:$A$24</c:f>
              <c:strCache>
                <c:ptCount val="5"/>
                <c:pt idx="0">
                  <c:v>Varėna</c:v>
                </c:pt>
                <c:pt idx="1">
                  <c:v>Lazdijai</c:v>
                </c:pt>
                <c:pt idx="2">
                  <c:v>Drauskininkai</c:v>
                </c:pt>
                <c:pt idx="3">
                  <c:v>Alytaus r.</c:v>
                </c:pt>
                <c:pt idx="4">
                  <c:v>Alytaus m.</c:v>
                </c:pt>
              </c:strCache>
            </c:strRef>
          </c:cat>
          <c:val>
            <c:numRef>
              <c:f>Lapas1!$C$20:$C$24</c:f>
              <c:numCache>
                <c:formatCode>General</c:formatCode>
                <c:ptCount val="5"/>
                <c:pt idx="0">
                  <c:v>0</c:v>
                </c:pt>
                <c:pt idx="1">
                  <c:v>12</c:v>
                </c:pt>
                <c:pt idx="2">
                  <c:v>19</c:v>
                </c:pt>
                <c:pt idx="3">
                  <c:v>15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64-4BFD-B114-38F59187C3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948224"/>
        <c:axId val="100962304"/>
        <c:axId val="0"/>
      </c:bar3DChart>
      <c:catAx>
        <c:axId val="10094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62304"/>
        <c:crosses val="autoZero"/>
        <c:auto val="1"/>
        <c:lblAlgn val="ctr"/>
        <c:lblOffset val="100"/>
        <c:noMultiLvlLbl val="0"/>
      </c:catAx>
      <c:valAx>
        <c:axId val="100962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09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accent6">
              <a:lumMod val="40000"/>
              <a:lumOff val="60000"/>
            </a:schemeClr>
          </a:solidFill>
        </a:ln>
        <a:effectLst/>
        <a:sp3d>
          <a:contourClr>
            <a:schemeClr val="accent6">
              <a:lumMod val="40000"/>
              <a:lumOff val="60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921828521434821"/>
          <c:y val="0.15782407407407409"/>
          <c:w val="0.7902261592300962"/>
          <c:h val="0.7773611111111110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Lapas1!$A$29:$A$35</c:f>
              <c:strCache>
                <c:ptCount val="7"/>
                <c:pt idx="0">
                  <c:v>Ukmergė</c:v>
                </c:pt>
                <c:pt idx="1">
                  <c:v>Vilniaus r.</c:v>
                </c:pt>
                <c:pt idx="2">
                  <c:v>Trakai</c:v>
                </c:pt>
                <c:pt idx="3">
                  <c:v>Švenčionys</c:v>
                </c:pt>
                <c:pt idx="4">
                  <c:v>Širvintos</c:v>
                </c:pt>
                <c:pt idx="5">
                  <c:v>Šalčininkai</c:v>
                </c:pt>
                <c:pt idx="6">
                  <c:v>Elektrėnai</c:v>
                </c:pt>
              </c:strCache>
            </c:strRef>
          </c:cat>
          <c:val>
            <c:numRef>
              <c:f>Lapas1!$B$29:$B$35</c:f>
              <c:numCache>
                <c:formatCode>General</c:formatCode>
                <c:ptCount val="7"/>
                <c:pt idx="0">
                  <c:v>14</c:v>
                </c:pt>
                <c:pt idx="1">
                  <c:v>23</c:v>
                </c:pt>
                <c:pt idx="2">
                  <c:v>39</c:v>
                </c:pt>
                <c:pt idx="3">
                  <c:v>46</c:v>
                </c:pt>
                <c:pt idx="4">
                  <c:v>47</c:v>
                </c:pt>
                <c:pt idx="5">
                  <c:v>51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E-4C2A-BFDA-C3DFEE48ED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416896"/>
        <c:axId val="100995456"/>
        <c:axId val="0"/>
      </c:bar3DChart>
      <c:dateAx>
        <c:axId val="100416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b" anchorCtr="0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95456"/>
        <c:crosses val="autoZero"/>
        <c:auto val="0"/>
        <c:lblOffset val="100"/>
        <c:baseTimeUnit val="days"/>
      </c:dateAx>
      <c:valAx>
        <c:axId val="100995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0416896"/>
        <c:crossesAt val="8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Lapas1!$B$38</c:f>
              <c:strCache>
                <c:ptCount val="1"/>
                <c:pt idx="0">
                  <c:v>Miesto filialas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Lapas1!$A$39:$A$46</c:f>
              <c:strCache>
                <c:ptCount val="8"/>
                <c:pt idx="0">
                  <c:v>Elektrėnai</c:v>
                </c:pt>
                <c:pt idx="1">
                  <c:v>Šalčininkai</c:v>
                </c:pt>
                <c:pt idx="2">
                  <c:v>Širvintos</c:v>
                </c:pt>
                <c:pt idx="3">
                  <c:v>Švenčionys</c:v>
                </c:pt>
                <c:pt idx="4">
                  <c:v>Trakai</c:v>
                </c:pt>
                <c:pt idx="5">
                  <c:v>Ukmergė</c:v>
                </c:pt>
                <c:pt idx="6">
                  <c:v>Vilniaus r.</c:v>
                </c:pt>
                <c:pt idx="7">
                  <c:v>Vilniaus m.</c:v>
                </c:pt>
              </c:strCache>
            </c:strRef>
          </c:cat>
          <c:val>
            <c:numRef>
              <c:f>Lapas1!$B$39:$B$46</c:f>
              <c:numCache>
                <c:formatCode>General</c:formatCode>
                <c:ptCount val="8"/>
                <c:pt idx="0">
                  <c:v>35</c:v>
                </c:pt>
                <c:pt idx="1">
                  <c:v>14</c:v>
                </c:pt>
                <c:pt idx="2">
                  <c:v>0</c:v>
                </c:pt>
                <c:pt idx="3">
                  <c:v>27</c:v>
                </c:pt>
                <c:pt idx="4">
                  <c:v>31</c:v>
                </c:pt>
                <c:pt idx="5">
                  <c:v>0</c:v>
                </c:pt>
                <c:pt idx="6">
                  <c:v>12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A-47ED-BF3B-D3C937332970}"/>
            </c:ext>
          </c:extLst>
        </c:ser>
        <c:ser>
          <c:idx val="1"/>
          <c:order val="1"/>
          <c:tx>
            <c:strRef>
              <c:f>Lapas1!$C$38</c:f>
              <c:strCache>
                <c:ptCount val="1"/>
                <c:pt idx="0">
                  <c:v>Kaimo filialas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Lapas1!$A$39:$A$46</c:f>
              <c:strCache>
                <c:ptCount val="8"/>
                <c:pt idx="0">
                  <c:v>Elektrėnai</c:v>
                </c:pt>
                <c:pt idx="1">
                  <c:v>Šalčininkai</c:v>
                </c:pt>
                <c:pt idx="2">
                  <c:v>Širvintos</c:v>
                </c:pt>
                <c:pt idx="3">
                  <c:v>Švenčionys</c:v>
                </c:pt>
                <c:pt idx="4">
                  <c:v>Trakai</c:v>
                </c:pt>
                <c:pt idx="5">
                  <c:v>Ukmergė</c:v>
                </c:pt>
                <c:pt idx="6">
                  <c:v>Vilniaus r.</c:v>
                </c:pt>
                <c:pt idx="7">
                  <c:v>Vilniaus m.</c:v>
                </c:pt>
              </c:strCache>
            </c:strRef>
          </c:cat>
          <c:val>
            <c:numRef>
              <c:f>Lapas1!$C$39:$C$46</c:f>
              <c:numCache>
                <c:formatCode>General</c:formatCode>
                <c:ptCount val="8"/>
                <c:pt idx="0">
                  <c:v>19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11</c:v>
                </c:pt>
                <c:pt idx="5">
                  <c:v>4</c:v>
                </c:pt>
                <c:pt idx="6">
                  <c:v>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A-47ED-BF3B-D3C9373329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034624"/>
        <c:axId val="101060992"/>
        <c:axId val="0"/>
      </c:bar3DChart>
      <c:catAx>
        <c:axId val="101034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60992"/>
        <c:crosses val="autoZero"/>
        <c:auto val="1"/>
        <c:lblAlgn val="ctr"/>
        <c:lblOffset val="100"/>
        <c:noMultiLvlLbl val="0"/>
      </c:catAx>
      <c:valAx>
        <c:axId val="10106099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0103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58615</xdr:colOff>
      <xdr:row>14</xdr:row>
      <xdr:rowOff>46161</xdr:rowOff>
    </xdr:from>
    <xdr:to>
      <xdr:col>10</xdr:col>
      <xdr:colOff>370661</xdr:colOff>
      <xdr:row>28</xdr:row>
      <xdr:rowOff>93561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373674</xdr:colOff>
      <xdr:row>14</xdr:row>
      <xdr:rowOff>51288</xdr:rowOff>
    </xdr:from>
    <xdr:to>
      <xdr:col>20</xdr:col>
      <xdr:colOff>187489</xdr:colOff>
      <xdr:row>28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58614</xdr:colOff>
      <xdr:row>20</xdr:row>
      <xdr:rowOff>90120</xdr:rowOff>
    </xdr:from>
    <xdr:to>
      <xdr:col>10</xdr:col>
      <xdr:colOff>388326</xdr:colOff>
      <xdr:row>34</xdr:row>
      <xdr:rowOff>87923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351692</xdr:colOff>
      <xdr:row>20</xdr:row>
      <xdr:rowOff>87924</xdr:rowOff>
    </xdr:from>
    <xdr:to>
      <xdr:col>20</xdr:col>
      <xdr:colOff>136199</xdr:colOff>
      <xdr:row>34</xdr:row>
      <xdr:rowOff>87924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100012</xdr:rowOff>
    </xdr:from>
    <xdr:to>
      <xdr:col>12</xdr:col>
      <xdr:colOff>52800</xdr:colOff>
      <xdr:row>13</xdr:row>
      <xdr:rowOff>56812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342900</xdr:colOff>
      <xdr:row>14</xdr:row>
      <xdr:rowOff>109537</xdr:rowOff>
    </xdr:from>
    <xdr:to>
      <xdr:col>12</xdr:col>
      <xdr:colOff>395700</xdr:colOff>
      <xdr:row>27</xdr:row>
      <xdr:rowOff>66337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190500</xdr:colOff>
      <xdr:row>28</xdr:row>
      <xdr:rowOff>61912</xdr:rowOff>
    </xdr:from>
    <xdr:to>
      <xdr:col>12</xdr:col>
      <xdr:colOff>243300</xdr:colOff>
      <xdr:row>39</xdr:row>
      <xdr:rowOff>133012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66675</xdr:colOff>
      <xdr:row>40</xdr:row>
      <xdr:rowOff>52387</xdr:rowOff>
    </xdr:from>
    <xdr:to>
      <xdr:col>12</xdr:col>
      <xdr:colOff>119475</xdr:colOff>
      <xdr:row>52</xdr:row>
      <xdr:rowOff>66337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Z55"/>
  <sheetViews>
    <sheetView zoomScale="130" zoomScaleNormal="130" workbookViewId="0">
      <selection activeCell="A2" sqref="A2:T2"/>
    </sheetView>
  </sheetViews>
  <sheetFormatPr defaultColWidth="8.85546875" defaultRowHeight="15" x14ac:dyDescent="0.25"/>
  <cols>
    <col min="1" max="1" width="4.42578125" style="2" customWidth="1"/>
    <col min="2" max="2" width="11" style="2" customWidth="1"/>
    <col min="3" max="3" width="6.5703125" style="2" customWidth="1"/>
    <col min="4" max="4" width="4.5703125" style="2" customWidth="1"/>
    <col min="5" max="5" width="6.5703125" style="2" customWidth="1"/>
    <col min="6" max="6" width="4.5703125" style="2" customWidth="1"/>
    <col min="7" max="7" width="6.5703125" style="2" customWidth="1"/>
    <col min="8" max="8" width="4.5703125" style="2" customWidth="1"/>
    <col min="9" max="9" width="6.5703125" style="2" customWidth="1"/>
    <col min="10" max="10" width="4.5703125" style="2" customWidth="1"/>
    <col min="11" max="11" width="6.5703125" style="2" customWidth="1"/>
    <col min="12" max="12" width="4.28515625" style="2" customWidth="1"/>
    <col min="13" max="13" width="6.5703125" style="2" customWidth="1"/>
    <col min="14" max="14" width="4.28515625" style="2" customWidth="1"/>
    <col min="15" max="15" width="6.5703125" style="2" customWidth="1"/>
    <col min="16" max="16" width="4.28515625" style="2" customWidth="1"/>
    <col min="17" max="17" width="6.5703125" style="2" customWidth="1"/>
    <col min="18" max="18" width="3.7109375" style="2" customWidth="1"/>
    <col min="19" max="20" width="12.42578125" style="2" customWidth="1"/>
    <col min="21" max="16384" width="8.85546875" style="2"/>
  </cols>
  <sheetData>
    <row r="2" spans="1:26" x14ac:dyDescent="0.25">
      <c r="A2" s="74" t="s">
        <v>41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22"/>
      <c r="V2" s="22"/>
      <c r="W2" s="22"/>
      <c r="X2" s="22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U3" s="22"/>
      <c r="V3" s="22"/>
      <c r="W3" s="22"/>
      <c r="X3" s="22"/>
    </row>
    <row r="4" spans="1:26" ht="15" customHeight="1" x14ac:dyDescent="0.25">
      <c r="A4" s="80" t="s">
        <v>0</v>
      </c>
      <c r="B4" s="10" t="s">
        <v>1</v>
      </c>
      <c r="C4" s="83" t="s">
        <v>2</v>
      </c>
      <c r="D4" s="83"/>
      <c r="E4" s="83"/>
      <c r="F4" s="83"/>
      <c r="G4" s="83"/>
      <c r="H4" s="83"/>
      <c r="I4" s="83"/>
      <c r="J4" s="83"/>
      <c r="K4" s="83" t="s">
        <v>3</v>
      </c>
      <c r="L4" s="83"/>
      <c r="M4" s="83"/>
      <c r="N4" s="83"/>
      <c r="O4" s="83"/>
      <c r="P4" s="83"/>
      <c r="Q4" s="83"/>
      <c r="R4" s="83"/>
      <c r="S4" s="77" t="s">
        <v>4</v>
      </c>
      <c r="T4" s="77" t="s">
        <v>5</v>
      </c>
      <c r="U4" s="30"/>
      <c r="V4" s="30"/>
      <c r="W4" s="30"/>
      <c r="X4" s="30"/>
      <c r="Y4" s="30"/>
      <c r="Z4" s="30"/>
    </row>
    <row r="5" spans="1:26" ht="15" customHeight="1" x14ac:dyDescent="0.25">
      <c r="A5" s="81"/>
      <c r="B5" s="11" t="s">
        <v>6</v>
      </c>
      <c r="C5" s="83" t="s">
        <v>7</v>
      </c>
      <c r="D5" s="83"/>
      <c r="E5" s="83" t="s">
        <v>8</v>
      </c>
      <c r="F5" s="83"/>
      <c r="G5" s="83" t="s">
        <v>9</v>
      </c>
      <c r="H5" s="83"/>
      <c r="I5" s="83" t="s">
        <v>10</v>
      </c>
      <c r="J5" s="83"/>
      <c r="K5" s="83" t="s">
        <v>7</v>
      </c>
      <c r="L5" s="83"/>
      <c r="M5" s="83" t="s">
        <v>8</v>
      </c>
      <c r="N5" s="83"/>
      <c r="O5" s="75" t="s">
        <v>9</v>
      </c>
      <c r="P5" s="76"/>
      <c r="Q5" s="75" t="s">
        <v>10</v>
      </c>
      <c r="R5" s="76"/>
      <c r="S5" s="78"/>
      <c r="T5" s="78"/>
      <c r="U5" s="30"/>
      <c r="V5" s="30"/>
      <c r="W5" s="30"/>
      <c r="X5" s="30"/>
      <c r="Y5" s="30"/>
      <c r="Z5" s="30"/>
    </row>
    <row r="6" spans="1:26" ht="18.75" customHeight="1" x14ac:dyDescent="0.25">
      <c r="A6" s="82"/>
      <c r="B6" s="11" t="s">
        <v>11</v>
      </c>
      <c r="C6" s="15" t="s">
        <v>12</v>
      </c>
      <c r="D6" s="15" t="s">
        <v>13</v>
      </c>
      <c r="E6" s="15" t="s">
        <v>12</v>
      </c>
      <c r="F6" s="15" t="s">
        <v>13</v>
      </c>
      <c r="G6" s="15" t="s">
        <v>12</v>
      </c>
      <c r="H6" s="15" t="s">
        <v>13</v>
      </c>
      <c r="I6" s="15" t="s">
        <v>12</v>
      </c>
      <c r="J6" s="15" t="s">
        <v>13</v>
      </c>
      <c r="K6" s="15" t="s">
        <v>12</v>
      </c>
      <c r="L6" s="15" t="s">
        <v>14</v>
      </c>
      <c r="M6" s="15" t="s">
        <v>12</v>
      </c>
      <c r="N6" s="15" t="s">
        <v>14</v>
      </c>
      <c r="O6" s="15" t="s">
        <v>12</v>
      </c>
      <c r="P6" s="15" t="s">
        <v>14</v>
      </c>
      <c r="Q6" s="15" t="s">
        <v>12</v>
      </c>
      <c r="R6" s="15" t="s">
        <v>14</v>
      </c>
      <c r="S6" s="79"/>
      <c r="T6" s="79"/>
      <c r="U6" s="24" t="s">
        <v>15</v>
      </c>
      <c r="V6" s="24"/>
      <c r="W6" s="30"/>
      <c r="X6" s="30"/>
      <c r="Y6" s="30"/>
      <c r="Z6" s="30"/>
    </row>
    <row r="7" spans="1:26" x14ac:dyDescent="0.25">
      <c r="A7" s="12">
        <v>1</v>
      </c>
      <c r="B7" s="13" t="s">
        <v>16</v>
      </c>
      <c r="C7" s="38">
        <v>3478</v>
      </c>
      <c r="D7" s="43">
        <v>2.3199999999999998</v>
      </c>
      <c r="E7" s="38">
        <v>2025</v>
      </c>
      <c r="F7" s="36">
        <v>2.2599999999999998</v>
      </c>
      <c r="G7" s="38">
        <v>1453</v>
      </c>
      <c r="H7" s="36">
        <v>2.42</v>
      </c>
      <c r="I7" s="29" t="s">
        <v>17</v>
      </c>
      <c r="J7" s="28" t="s">
        <v>17</v>
      </c>
      <c r="K7" s="12">
        <v>2182</v>
      </c>
      <c r="L7" s="12">
        <v>74</v>
      </c>
      <c r="M7" s="12">
        <v>1138</v>
      </c>
      <c r="N7" s="12">
        <v>71</v>
      </c>
      <c r="O7" s="12">
        <v>1044</v>
      </c>
      <c r="P7" s="12">
        <v>40</v>
      </c>
      <c r="Q7" s="12" t="s">
        <v>17</v>
      </c>
      <c r="R7" s="12" t="s">
        <v>17</v>
      </c>
      <c r="S7" s="12">
        <v>27</v>
      </c>
      <c r="T7" s="27" t="s">
        <v>17</v>
      </c>
      <c r="U7" s="24">
        <v>97</v>
      </c>
      <c r="V7" s="24"/>
      <c r="W7" s="30"/>
      <c r="X7" s="30"/>
      <c r="Y7" s="30"/>
      <c r="Z7" s="30"/>
    </row>
    <row r="8" spans="1:26" x14ac:dyDescent="0.25">
      <c r="A8" s="12">
        <v>2</v>
      </c>
      <c r="B8" s="14" t="s">
        <v>18</v>
      </c>
      <c r="C8" s="44">
        <v>15206</v>
      </c>
      <c r="D8" s="45">
        <v>5.36</v>
      </c>
      <c r="E8" s="44">
        <v>1846</v>
      </c>
      <c r="F8" s="45">
        <v>2.89</v>
      </c>
      <c r="G8" s="44">
        <v>2263</v>
      </c>
      <c r="H8" s="45">
        <v>5.26</v>
      </c>
      <c r="I8" s="44">
        <v>11097</v>
      </c>
      <c r="J8" s="45">
        <v>6.27</v>
      </c>
      <c r="K8" s="12">
        <v>3193</v>
      </c>
      <c r="L8" s="12">
        <v>24</v>
      </c>
      <c r="M8" s="44">
        <v>24</v>
      </c>
      <c r="N8" s="12">
        <v>2</v>
      </c>
      <c r="O8" s="44">
        <v>356</v>
      </c>
      <c r="P8" s="12">
        <v>12</v>
      </c>
      <c r="Q8" s="44">
        <v>2813</v>
      </c>
      <c r="R8" s="12">
        <v>10</v>
      </c>
      <c r="S8" s="12">
        <v>6</v>
      </c>
      <c r="T8" s="12">
        <v>3</v>
      </c>
      <c r="U8" s="24">
        <v>4</v>
      </c>
      <c r="V8" s="24"/>
      <c r="W8" s="30"/>
      <c r="X8" s="30"/>
      <c r="Y8" s="30"/>
      <c r="Z8" s="30"/>
    </row>
    <row r="9" spans="1:26" ht="15" customHeight="1" x14ac:dyDescent="0.25">
      <c r="A9" s="12">
        <v>3</v>
      </c>
      <c r="B9" s="14" t="s">
        <v>19</v>
      </c>
      <c r="C9" s="38">
        <v>16499</v>
      </c>
      <c r="D9" s="36">
        <v>10.14</v>
      </c>
      <c r="E9" s="38">
        <v>8529</v>
      </c>
      <c r="F9" s="36">
        <v>7</v>
      </c>
      <c r="G9" s="12">
        <v>4868</v>
      </c>
      <c r="H9" s="36">
        <v>28.22</v>
      </c>
      <c r="I9" s="38">
        <v>3102</v>
      </c>
      <c r="J9" s="36">
        <v>13.08</v>
      </c>
      <c r="K9" s="12">
        <v>1216</v>
      </c>
      <c r="L9" s="12">
        <v>52</v>
      </c>
      <c r="M9" s="12">
        <v>493</v>
      </c>
      <c r="N9" s="12">
        <v>48</v>
      </c>
      <c r="O9" s="12">
        <v>154</v>
      </c>
      <c r="P9" s="12">
        <v>16</v>
      </c>
      <c r="Q9" s="12">
        <v>569</v>
      </c>
      <c r="R9" s="12">
        <v>16</v>
      </c>
      <c r="S9" s="12">
        <v>16</v>
      </c>
      <c r="T9" s="12">
        <v>8</v>
      </c>
      <c r="U9" s="24">
        <v>23</v>
      </c>
      <c r="V9" s="55"/>
      <c r="W9" s="30"/>
      <c r="X9" s="30"/>
      <c r="Y9" s="30"/>
      <c r="Z9" s="30"/>
    </row>
    <row r="10" spans="1:26" x14ac:dyDescent="0.25">
      <c r="A10" s="12">
        <v>4</v>
      </c>
      <c r="B10" s="14" t="s">
        <v>20</v>
      </c>
      <c r="C10" s="12">
        <v>11205</v>
      </c>
      <c r="D10" s="36">
        <v>7.96</v>
      </c>
      <c r="E10" s="12">
        <v>2830</v>
      </c>
      <c r="F10" s="36">
        <v>9.9600000000000009</v>
      </c>
      <c r="G10" s="12">
        <v>1683</v>
      </c>
      <c r="H10" s="36">
        <v>12.45</v>
      </c>
      <c r="I10" s="12">
        <v>6692</v>
      </c>
      <c r="J10" s="36">
        <v>8.6300000000000008</v>
      </c>
      <c r="K10" s="12">
        <v>2983</v>
      </c>
      <c r="L10" s="12">
        <v>75</v>
      </c>
      <c r="M10" s="12">
        <v>700</v>
      </c>
      <c r="N10" s="12">
        <v>75</v>
      </c>
      <c r="O10" s="12">
        <v>374</v>
      </c>
      <c r="P10" s="12">
        <v>42</v>
      </c>
      <c r="Q10" s="12">
        <v>1909</v>
      </c>
      <c r="R10" s="12">
        <v>35</v>
      </c>
      <c r="S10" s="12">
        <v>29</v>
      </c>
      <c r="T10" s="12">
        <v>7</v>
      </c>
      <c r="U10" s="24">
        <v>25</v>
      </c>
      <c r="V10" s="24"/>
      <c r="W10" s="30"/>
      <c r="X10" s="30"/>
      <c r="Y10" s="30"/>
      <c r="Z10" s="30"/>
    </row>
    <row r="11" spans="1:26" x14ac:dyDescent="0.25">
      <c r="A11" s="37">
        <v>5</v>
      </c>
      <c r="B11" s="59" t="s">
        <v>21</v>
      </c>
      <c r="C11" s="37">
        <v>12262</v>
      </c>
      <c r="D11" s="60">
        <v>9.0500000000000007</v>
      </c>
      <c r="E11" s="37">
        <v>3739</v>
      </c>
      <c r="F11" s="60">
        <v>6.09</v>
      </c>
      <c r="G11" s="37" t="s">
        <v>17</v>
      </c>
      <c r="H11" s="60" t="s">
        <v>17</v>
      </c>
      <c r="I11" s="37">
        <v>8523</v>
      </c>
      <c r="J11" s="60">
        <v>11.32</v>
      </c>
      <c r="K11" s="37">
        <v>4408</v>
      </c>
      <c r="L11" s="37">
        <v>65</v>
      </c>
      <c r="M11" s="37">
        <v>641</v>
      </c>
      <c r="N11" s="37">
        <v>65</v>
      </c>
      <c r="O11" s="37" t="s">
        <v>17</v>
      </c>
      <c r="P11" s="37" t="s">
        <v>17</v>
      </c>
      <c r="Q11" s="37">
        <v>3767</v>
      </c>
      <c r="R11" s="37">
        <v>59</v>
      </c>
      <c r="S11" s="61" t="s">
        <v>17</v>
      </c>
      <c r="T11" s="37">
        <v>13</v>
      </c>
      <c r="U11" s="24">
        <v>38</v>
      </c>
      <c r="V11" s="24"/>
      <c r="W11" s="30"/>
      <c r="X11" s="30"/>
      <c r="Y11" s="30"/>
      <c r="Z11" s="30"/>
    </row>
    <row r="12" spans="1:26" x14ac:dyDescent="0.25">
      <c r="A12" s="31"/>
      <c r="B12" s="62" t="s">
        <v>22</v>
      </c>
      <c r="C12" s="31">
        <f>SUM(C7:C11)</f>
        <v>58650</v>
      </c>
      <c r="D12" s="32">
        <v>7.51</v>
      </c>
      <c r="E12" s="31">
        <f>SUM(E7:E11)</f>
        <v>18969</v>
      </c>
      <c r="F12" s="32">
        <v>5.38</v>
      </c>
      <c r="G12" s="31">
        <f>SUM(G7:G11)</f>
        <v>10267</v>
      </c>
      <c r="H12" s="32">
        <v>7.55</v>
      </c>
      <c r="I12" s="31">
        <f>SUM(I8:I11)</f>
        <v>29414</v>
      </c>
      <c r="J12" s="32">
        <v>9.77</v>
      </c>
      <c r="K12" s="33">
        <f>SUM(K7:K11)</f>
        <v>13982</v>
      </c>
      <c r="L12" s="33" t="s">
        <v>45</v>
      </c>
      <c r="M12" s="33">
        <f>SUM(M7:M11)</f>
        <v>2996</v>
      </c>
      <c r="N12" s="33" t="s">
        <v>44</v>
      </c>
      <c r="O12" s="33">
        <f>SUM(O7:O11)</f>
        <v>1928</v>
      </c>
      <c r="P12" s="33" t="s">
        <v>43</v>
      </c>
      <c r="Q12" s="33">
        <f>SUM(Q8:Q11)</f>
        <v>9058</v>
      </c>
      <c r="R12" s="33" t="s">
        <v>42</v>
      </c>
      <c r="S12" s="33">
        <v>19.5</v>
      </c>
      <c r="T12" s="33">
        <v>8</v>
      </c>
      <c r="U12" s="56">
        <f>SUM(U7:U11)</f>
        <v>187</v>
      </c>
      <c r="V12" s="24"/>
      <c r="W12" s="30"/>
      <c r="X12" s="30"/>
      <c r="Y12" s="30"/>
      <c r="Z12" s="30"/>
    </row>
    <row r="13" spans="1:26" x14ac:dyDescent="0.25">
      <c r="A13" s="16" t="s">
        <v>23</v>
      </c>
      <c r="B13" s="17"/>
      <c r="C13" s="17"/>
      <c r="D13" s="17"/>
      <c r="E13" s="16"/>
      <c r="F13" s="16"/>
      <c r="G13" s="17"/>
      <c r="H13" s="17"/>
      <c r="I13" s="17"/>
      <c r="J13" s="17"/>
      <c r="K13" s="18"/>
      <c r="L13" s="18"/>
      <c r="M13" s="18"/>
      <c r="N13" s="1"/>
      <c r="O13" s="1"/>
      <c r="P13" s="3"/>
      <c r="Q13" s="1"/>
      <c r="R13" s="1"/>
      <c r="U13" s="24"/>
      <c r="V13" s="24"/>
      <c r="W13" s="30"/>
      <c r="X13" s="30"/>
      <c r="Y13" s="30"/>
      <c r="Z13" s="30"/>
    </row>
    <row r="14" spans="1:26" x14ac:dyDescent="0.25">
      <c r="A14" s="19" t="s">
        <v>24</v>
      </c>
      <c r="B14" s="20"/>
      <c r="C14" s="20"/>
      <c r="D14" s="20"/>
      <c r="E14" s="20"/>
      <c r="F14" s="20"/>
      <c r="G14" s="18"/>
      <c r="H14" s="18"/>
      <c r="I14" s="18"/>
      <c r="J14" s="18"/>
      <c r="K14" s="18"/>
      <c r="L14" s="18"/>
      <c r="M14" s="18"/>
      <c r="N14" s="1"/>
      <c r="O14" s="1"/>
      <c r="P14" s="1"/>
      <c r="Q14" s="1"/>
      <c r="R14" s="1"/>
      <c r="U14" s="24"/>
      <c r="V14" s="24"/>
      <c r="W14" s="30"/>
      <c r="X14" s="30"/>
      <c r="Y14" s="30"/>
      <c r="Z14" s="30"/>
    </row>
    <row r="15" spans="1:26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U15" s="24"/>
      <c r="V15" s="24"/>
      <c r="W15" s="30"/>
      <c r="X15" s="39"/>
      <c r="Y15" s="39"/>
      <c r="Z15" s="30"/>
    </row>
    <row r="16" spans="1:26" x14ac:dyDescent="0.25">
      <c r="U16" s="30"/>
      <c r="V16" s="30"/>
      <c r="W16" s="30"/>
      <c r="X16" s="39"/>
      <c r="Y16" s="39"/>
      <c r="Z16" s="30"/>
    </row>
    <row r="17" spans="2:26" x14ac:dyDescent="0.25">
      <c r="U17" s="30"/>
      <c r="V17" s="30"/>
      <c r="W17" s="30"/>
      <c r="X17" s="39"/>
      <c r="Y17" s="39"/>
      <c r="Z17" s="30"/>
    </row>
    <row r="18" spans="2:26" x14ac:dyDescent="0.25">
      <c r="U18" s="30"/>
      <c r="V18" s="30"/>
      <c r="W18" s="30"/>
      <c r="X18" s="39"/>
      <c r="Y18" s="39"/>
      <c r="Z18" s="30"/>
    </row>
    <row r="19" spans="2:26" x14ac:dyDescent="0.25">
      <c r="U19" s="30"/>
      <c r="V19" s="30"/>
      <c r="W19" s="30"/>
      <c r="X19" s="30"/>
      <c r="Y19" s="30"/>
      <c r="Z19" s="30"/>
    </row>
    <row r="20" spans="2:26" x14ac:dyDescent="0.25">
      <c r="U20" s="30"/>
      <c r="V20" s="30"/>
      <c r="W20" s="30"/>
      <c r="X20" s="30"/>
      <c r="Y20" s="30"/>
      <c r="Z20" s="30"/>
    </row>
    <row r="21" spans="2:26" x14ac:dyDescent="0.25">
      <c r="U21" s="30"/>
      <c r="V21" s="30"/>
      <c r="W21" s="30"/>
      <c r="X21" s="30"/>
      <c r="Y21" s="30"/>
      <c r="Z21" s="30"/>
    </row>
    <row r="22" spans="2:26" x14ac:dyDescent="0.25">
      <c r="U22" s="30"/>
      <c r="V22" s="30"/>
      <c r="W22" s="30"/>
      <c r="X22" s="30"/>
      <c r="Y22" s="30"/>
      <c r="Z22" s="30"/>
    </row>
    <row r="23" spans="2:26" x14ac:dyDescent="0.25">
      <c r="U23" s="30"/>
      <c r="V23" s="30"/>
      <c r="W23" s="30"/>
      <c r="X23" s="30"/>
      <c r="Y23" s="30"/>
      <c r="Z23" s="30"/>
    </row>
    <row r="24" spans="2:26" x14ac:dyDescent="0.25">
      <c r="U24" s="30"/>
      <c r="V24" s="30"/>
      <c r="W24" s="30"/>
      <c r="X24" s="30"/>
      <c r="Y24" s="30"/>
      <c r="Z24" s="30"/>
    </row>
    <row r="25" spans="2:26" x14ac:dyDescent="0.25">
      <c r="U25" s="30"/>
      <c r="V25" s="30"/>
      <c r="W25" s="30"/>
      <c r="X25" s="30"/>
      <c r="Y25" s="30"/>
      <c r="Z25" s="30"/>
    </row>
    <row r="26" spans="2:26" x14ac:dyDescent="0.25">
      <c r="U26" s="30"/>
      <c r="V26" s="30"/>
      <c r="W26" s="30"/>
      <c r="X26" s="30"/>
      <c r="Y26" s="30"/>
      <c r="Z26" s="30"/>
    </row>
    <row r="27" spans="2:26" x14ac:dyDescent="0.25">
      <c r="U27" s="30"/>
      <c r="V27" s="30"/>
      <c r="W27" s="30"/>
      <c r="X27" s="30"/>
      <c r="Y27" s="30"/>
      <c r="Z27" s="30"/>
    </row>
    <row r="28" spans="2:26" x14ac:dyDescent="0.25">
      <c r="U28" s="30"/>
      <c r="V28" s="30"/>
      <c r="W28" s="30"/>
      <c r="X28" s="30"/>
      <c r="Y28" s="30"/>
      <c r="Z28" s="30"/>
    </row>
    <row r="30" spans="2:26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2:26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2:26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2:15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2:15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2:15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2:15" x14ac:dyDescent="0.2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2:15" x14ac:dyDescent="0.25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2:15" x14ac:dyDescent="0.25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2:15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2:15" x14ac:dyDescent="0.2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2:15" x14ac:dyDescent="0.2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2:15" x14ac:dyDescent="0.2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2:15" x14ac:dyDescent="0.2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2:15" x14ac:dyDescent="0.2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2:15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2:15" x14ac:dyDescent="0.2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</row>
    <row r="47" spans="2:15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</row>
    <row r="48" spans="2:15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</row>
    <row r="49" spans="2:15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</row>
    <row r="50" spans="2:15" x14ac:dyDescent="0.2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x14ac:dyDescent="0.2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</row>
    <row r="52" spans="2:15" x14ac:dyDescent="0.2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</row>
    <row r="53" spans="2:15" x14ac:dyDescent="0.25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2:15" x14ac:dyDescent="0.2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2:15" x14ac:dyDescent="0.2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</sheetData>
  <sortState ref="B33:C36">
    <sortCondition ref="C32"/>
  </sortState>
  <mergeCells count="14">
    <mergeCell ref="A2:T2"/>
    <mergeCell ref="O5:P5"/>
    <mergeCell ref="Q5:R5"/>
    <mergeCell ref="S4:S6"/>
    <mergeCell ref="T4:T6"/>
    <mergeCell ref="A4:A6"/>
    <mergeCell ref="C4:J4"/>
    <mergeCell ref="K4:R4"/>
    <mergeCell ref="C5:D5"/>
    <mergeCell ref="E5:F5"/>
    <mergeCell ref="G5:H5"/>
    <mergeCell ref="I5:J5"/>
    <mergeCell ref="K5:L5"/>
    <mergeCell ref="M5:N5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AE45"/>
  <sheetViews>
    <sheetView showGridLines="0" tabSelected="1" zoomScale="130" zoomScaleNormal="130" workbookViewId="0">
      <selection activeCell="S14" sqref="S14"/>
    </sheetView>
  </sheetViews>
  <sheetFormatPr defaultColWidth="8.85546875" defaultRowHeight="15" x14ac:dyDescent="0.25"/>
  <cols>
    <col min="1" max="1" width="4.140625" style="2" customWidth="1"/>
    <col min="2" max="2" width="10.5703125" style="2" customWidth="1"/>
    <col min="3" max="3" width="7" style="2" customWidth="1"/>
    <col min="4" max="4" width="4.5703125" style="2" customWidth="1"/>
    <col min="5" max="5" width="6.5703125" style="2" customWidth="1"/>
    <col min="6" max="6" width="4.5703125" style="2" customWidth="1"/>
    <col min="7" max="7" width="6.5703125" style="2" customWidth="1"/>
    <col min="8" max="8" width="4.5703125" style="2" customWidth="1"/>
    <col min="9" max="9" width="6.5703125" style="2" customWidth="1"/>
    <col min="10" max="10" width="4.5703125" style="2" customWidth="1"/>
    <col min="11" max="11" width="6.5703125" style="2" customWidth="1"/>
    <col min="12" max="12" width="4.28515625" style="2" customWidth="1"/>
    <col min="13" max="13" width="6.5703125" style="2" customWidth="1"/>
    <col min="14" max="14" width="4.28515625" style="2" customWidth="1"/>
    <col min="15" max="15" width="6.5703125" style="2" customWidth="1"/>
    <col min="16" max="16" width="4.28515625" style="2" customWidth="1"/>
    <col min="17" max="17" width="6.5703125" style="2" customWidth="1"/>
    <col min="18" max="18" width="4.28515625" style="2" customWidth="1"/>
    <col min="19" max="20" width="12.42578125" style="2" customWidth="1"/>
    <col min="21" max="21" width="10" style="2" bestFit="1" customWidth="1"/>
    <col min="22" max="16384" width="8.85546875" style="2"/>
  </cols>
  <sheetData>
    <row r="2" spans="1:31" x14ac:dyDescent="0.25">
      <c r="A2" s="74" t="s">
        <v>40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3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2"/>
      <c r="V3" s="22"/>
      <c r="W3" s="22"/>
      <c r="X3" s="22"/>
      <c r="Y3" s="22"/>
      <c r="Z3" s="22"/>
      <c r="AA3" s="22"/>
    </row>
    <row r="4" spans="1:31" x14ac:dyDescent="0.25">
      <c r="A4" s="87" t="s">
        <v>0</v>
      </c>
      <c r="B4" s="54" t="s">
        <v>1</v>
      </c>
      <c r="C4" s="83" t="s">
        <v>2</v>
      </c>
      <c r="D4" s="83"/>
      <c r="E4" s="83"/>
      <c r="F4" s="83"/>
      <c r="G4" s="83"/>
      <c r="H4" s="83"/>
      <c r="I4" s="83"/>
      <c r="J4" s="83"/>
      <c r="K4" s="83" t="s">
        <v>3</v>
      </c>
      <c r="L4" s="83"/>
      <c r="M4" s="83"/>
      <c r="N4" s="83"/>
      <c r="O4" s="83"/>
      <c r="P4" s="83"/>
      <c r="Q4" s="83"/>
      <c r="R4" s="83"/>
      <c r="S4" s="84" t="s">
        <v>4</v>
      </c>
      <c r="T4" s="84" t="s">
        <v>5</v>
      </c>
      <c r="U4" s="22"/>
      <c r="V4" s="22"/>
      <c r="W4" s="22"/>
      <c r="X4" s="30"/>
      <c r="Y4" s="30"/>
      <c r="Z4" s="30"/>
      <c r="AA4" s="30"/>
      <c r="AB4" s="30"/>
      <c r="AC4" s="30"/>
      <c r="AD4" s="30"/>
      <c r="AE4" s="30"/>
    </row>
    <row r="5" spans="1:31" x14ac:dyDescent="0.25">
      <c r="A5" s="87"/>
      <c r="B5" s="54" t="s">
        <v>6</v>
      </c>
      <c r="C5" s="83" t="s">
        <v>7</v>
      </c>
      <c r="D5" s="83"/>
      <c r="E5" s="83" t="s">
        <v>8</v>
      </c>
      <c r="F5" s="83"/>
      <c r="G5" s="83" t="s">
        <v>9</v>
      </c>
      <c r="H5" s="83"/>
      <c r="I5" s="83" t="s">
        <v>10</v>
      </c>
      <c r="J5" s="83"/>
      <c r="K5" s="83" t="s">
        <v>7</v>
      </c>
      <c r="L5" s="83"/>
      <c r="M5" s="83" t="s">
        <v>8</v>
      </c>
      <c r="N5" s="83"/>
      <c r="O5" s="83" t="s">
        <v>9</v>
      </c>
      <c r="P5" s="83"/>
      <c r="Q5" s="83" t="s">
        <v>10</v>
      </c>
      <c r="R5" s="83"/>
      <c r="S5" s="84"/>
      <c r="T5" s="84"/>
      <c r="U5" s="24"/>
      <c r="V5" s="24"/>
      <c r="W5" s="22"/>
      <c r="X5" s="30"/>
      <c r="Y5" s="30"/>
      <c r="Z5" s="30"/>
      <c r="AA5" s="30"/>
      <c r="AB5" s="30"/>
      <c r="AC5" s="30"/>
      <c r="AD5" s="30"/>
      <c r="AE5" s="30"/>
    </row>
    <row r="6" spans="1:31" ht="18.75" customHeight="1" x14ac:dyDescent="0.25">
      <c r="A6" s="87"/>
      <c r="B6" s="54" t="s">
        <v>11</v>
      </c>
      <c r="C6" s="54" t="s">
        <v>12</v>
      </c>
      <c r="D6" s="54" t="s">
        <v>13</v>
      </c>
      <c r="E6" s="54" t="s">
        <v>12</v>
      </c>
      <c r="F6" s="54" t="s">
        <v>13</v>
      </c>
      <c r="G6" s="73" t="s">
        <v>12</v>
      </c>
      <c r="H6" s="54" t="s">
        <v>13</v>
      </c>
      <c r="I6" s="54" t="s">
        <v>12</v>
      </c>
      <c r="J6" s="54" t="s">
        <v>13</v>
      </c>
      <c r="K6" s="54" t="s">
        <v>12</v>
      </c>
      <c r="L6" s="54" t="s">
        <v>14</v>
      </c>
      <c r="M6" s="54" t="s">
        <v>12</v>
      </c>
      <c r="N6" s="54" t="s">
        <v>14</v>
      </c>
      <c r="O6" s="54" t="s">
        <v>12</v>
      </c>
      <c r="P6" s="54" t="s">
        <v>14</v>
      </c>
      <c r="Q6" s="54" t="s">
        <v>12</v>
      </c>
      <c r="R6" s="54" t="s">
        <v>14</v>
      </c>
      <c r="S6" s="84"/>
      <c r="T6" s="84"/>
      <c r="U6" s="24" t="s">
        <v>25</v>
      </c>
      <c r="V6" s="24"/>
      <c r="W6" s="24"/>
      <c r="X6" s="24"/>
      <c r="Y6" s="24"/>
      <c r="Z6" s="24"/>
      <c r="AA6" s="30"/>
      <c r="AB6" s="30"/>
      <c r="AC6" s="30"/>
      <c r="AD6" s="30"/>
      <c r="AE6" s="30"/>
    </row>
    <row r="7" spans="1:31" x14ac:dyDescent="0.25">
      <c r="A7" s="12">
        <v>1</v>
      </c>
      <c r="B7" s="13" t="s">
        <v>26</v>
      </c>
      <c r="C7" s="12">
        <v>13189</v>
      </c>
      <c r="D7" s="36">
        <v>8.4499999999999993</v>
      </c>
      <c r="E7" s="12">
        <v>3299</v>
      </c>
      <c r="F7" s="36">
        <v>5.71</v>
      </c>
      <c r="G7" s="12">
        <v>2302</v>
      </c>
      <c r="H7" s="36">
        <v>9.82</v>
      </c>
      <c r="I7" s="12">
        <v>7588</v>
      </c>
      <c r="J7" s="36">
        <v>10.14</v>
      </c>
      <c r="K7" s="12">
        <v>3262</v>
      </c>
      <c r="L7" s="12">
        <v>79</v>
      </c>
      <c r="M7" s="12">
        <v>605</v>
      </c>
      <c r="N7" s="12">
        <v>77</v>
      </c>
      <c r="O7" s="12">
        <v>513</v>
      </c>
      <c r="P7" s="12">
        <v>60</v>
      </c>
      <c r="Q7" s="12">
        <v>2144</v>
      </c>
      <c r="R7" s="12">
        <v>51</v>
      </c>
      <c r="S7" s="12">
        <v>24</v>
      </c>
      <c r="T7" s="35">
        <v>13</v>
      </c>
      <c r="U7" s="63">
        <v>37</v>
      </c>
      <c r="V7" s="63"/>
      <c r="W7" s="63"/>
      <c r="X7" s="63"/>
      <c r="Y7" s="24"/>
      <c r="Z7" s="24"/>
      <c r="AA7" s="30"/>
      <c r="AB7" s="30"/>
      <c r="AC7" s="30"/>
      <c r="AD7" s="30"/>
      <c r="AE7" s="30"/>
    </row>
    <row r="8" spans="1:31" x14ac:dyDescent="0.25">
      <c r="A8" s="12">
        <v>2</v>
      </c>
      <c r="B8" s="14" t="s">
        <v>27</v>
      </c>
      <c r="C8" s="12">
        <v>11963</v>
      </c>
      <c r="D8" s="12">
        <v>5.93</v>
      </c>
      <c r="E8" s="12">
        <v>2705</v>
      </c>
      <c r="F8" s="12">
        <v>7.19</v>
      </c>
      <c r="G8" s="12">
        <v>1296</v>
      </c>
      <c r="H8" s="12">
        <v>3.84</v>
      </c>
      <c r="I8" s="12">
        <v>7962</v>
      </c>
      <c r="J8" s="12">
        <v>6.1</v>
      </c>
      <c r="K8" s="12">
        <v>2753</v>
      </c>
      <c r="L8" s="12">
        <v>84</v>
      </c>
      <c r="M8" s="12">
        <v>525</v>
      </c>
      <c r="N8" s="12">
        <v>76</v>
      </c>
      <c r="O8" s="12">
        <v>311</v>
      </c>
      <c r="P8" s="12">
        <v>43</v>
      </c>
      <c r="Q8" s="12">
        <v>1917</v>
      </c>
      <c r="R8" s="12">
        <v>53</v>
      </c>
      <c r="S8" s="35">
        <v>7</v>
      </c>
      <c r="T8" s="35">
        <v>4</v>
      </c>
      <c r="U8" s="63">
        <v>29</v>
      </c>
      <c r="V8" s="63"/>
      <c r="W8" s="63"/>
      <c r="X8" s="63"/>
      <c r="Y8" s="24"/>
      <c r="Z8" s="24"/>
      <c r="AA8" s="30"/>
      <c r="AB8" s="30"/>
      <c r="AC8" s="30"/>
      <c r="AD8" s="30"/>
      <c r="AE8" s="30"/>
    </row>
    <row r="9" spans="1:31" x14ac:dyDescent="0.25">
      <c r="A9" s="12">
        <v>3</v>
      </c>
      <c r="B9" s="14" t="s">
        <v>28</v>
      </c>
      <c r="C9" s="12">
        <v>3802</v>
      </c>
      <c r="D9" s="36">
        <v>5.44</v>
      </c>
      <c r="E9" s="12">
        <v>1859</v>
      </c>
      <c r="F9" s="36">
        <v>7.33</v>
      </c>
      <c r="G9" s="27" t="s">
        <v>17</v>
      </c>
      <c r="H9" s="28" t="s">
        <v>17</v>
      </c>
      <c r="I9" s="12">
        <v>1943</v>
      </c>
      <c r="J9" s="36">
        <v>4.3600000000000003</v>
      </c>
      <c r="K9" s="12">
        <v>1585</v>
      </c>
      <c r="L9" s="12">
        <v>77</v>
      </c>
      <c r="M9" s="12">
        <v>580</v>
      </c>
      <c r="N9" s="12">
        <v>56</v>
      </c>
      <c r="O9" s="27" t="s">
        <v>17</v>
      </c>
      <c r="P9" s="27" t="s">
        <v>17</v>
      </c>
      <c r="Q9" s="12">
        <v>1005</v>
      </c>
      <c r="R9" s="12">
        <v>21</v>
      </c>
      <c r="S9" s="27" t="s">
        <v>17</v>
      </c>
      <c r="T9" s="12">
        <v>3</v>
      </c>
      <c r="U9" s="63">
        <v>25</v>
      </c>
      <c r="V9" s="63"/>
      <c r="W9" s="63"/>
      <c r="X9" s="63"/>
      <c r="Y9" s="24"/>
      <c r="Z9" s="24"/>
      <c r="AA9" s="30"/>
      <c r="AB9" s="30"/>
      <c r="AC9" s="30"/>
      <c r="AD9" s="30"/>
      <c r="AE9" s="30"/>
    </row>
    <row r="10" spans="1:31" x14ac:dyDescent="0.25">
      <c r="A10" s="12">
        <v>4</v>
      </c>
      <c r="B10" s="14" t="s">
        <v>29</v>
      </c>
      <c r="C10" s="12">
        <v>19885</v>
      </c>
      <c r="D10" s="36">
        <v>14.24</v>
      </c>
      <c r="E10" s="12">
        <v>7072</v>
      </c>
      <c r="F10" s="36">
        <v>16.53</v>
      </c>
      <c r="G10" s="12">
        <v>4384</v>
      </c>
      <c r="H10" s="36">
        <v>11.83</v>
      </c>
      <c r="I10" s="12">
        <v>8429</v>
      </c>
      <c r="J10" s="36">
        <v>14.11</v>
      </c>
      <c r="K10" s="12">
        <v>2480</v>
      </c>
      <c r="L10" s="12">
        <v>76</v>
      </c>
      <c r="M10" s="12">
        <v>614</v>
      </c>
      <c r="N10" s="12">
        <v>64</v>
      </c>
      <c r="O10" s="12">
        <v>767</v>
      </c>
      <c r="P10" s="12">
        <v>34</v>
      </c>
      <c r="Q10" s="12">
        <v>1099</v>
      </c>
      <c r="R10" s="12">
        <v>25</v>
      </c>
      <c r="S10" s="12">
        <v>45</v>
      </c>
      <c r="T10" s="12">
        <v>13</v>
      </c>
      <c r="U10" s="63">
        <v>27</v>
      </c>
      <c r="V10" s="63"/>
      <c r="W10" s="63"/>
      <c r="X10" s="63"/>
      <c r="Y10" s="24"/>
      <c r="Z10" s="24"/>
      <c r="AA10" s="30"/>
      <c r="AB10" s="30"/>
      <c r="AC10" s="30"/>
      <c r="AD10" s="30"/>
      <c r="AE10" s="30"/>
    </row>
    <row r="11" spans="1:31" x14ac:dyDescent="0.25">
      <c r="A11" s="12">
        <v>5</v>
      </c>
      <c r="B11" s="14" t="s">
        <v>30</v>
      </c>
      <c r="C11" s="12">
        <v>7222</v>
      </c>
      <c r="D11" s="36">
        <v>3.64</v>
      </c>
      <c r="E11" s="12">
        <v>3065</v>
      </c>
      <c r="F11" s="36">
        <v>5.62</v>
      </c>
      <c r="G11" s="12">
        <v>2368</v>
      </c>
      <c r="H11" s="36">
        <v>4.17</v>
      </c>
      <c r="I11" s="12">
        <v>1789</v>
      </c>
      <c r="J11" s="36">
        <v>2.0499999999999998</v>
      </c>
      <c r="K11" s="12">
        <v>2292</v>
      </c>
      <c r="L11" s="12">
        <v>4</v>
      </c>
      <c r="M11" s="12">
        <v>386</v>
      </c>
      <c r="N11" s="12">
        <v>3</v>
      </c>
      <c r="O11" s="12">
        <v>593</v>
      </c>
      <c r="P11" s="12">
        <v>1</v>
      </c>
      <c r="Q11" s="12">
        <v>1313</v>
      </c>
      <c r="R11" s="12">
        <v>0</v>
      </c>
      <c r="S11" s="12">
        <v>23</v>
      </c>
      <c r="T11" s="12">
        <v>12</v>
      </c>
      <c r="U11" s="63">
        <v>27</v>
      </c>
      <c r="V11" s="63"/>
      <c r="W11" s="63"/>
      <c r="X11" s="63"/>
      <c r="Y11" s="24"/>
      <c r="Z11" s="24"/>
      <c r="AA11" s="30"/>
      <c r="AB11" s="30"/>
      <c r="AC11" s="30"/>
      <c r="AD11" s="30"/>
      <c r="AE11" s="30"/>
    </row>
    <row r="12" spans="1:31" ht="14.25" customHeight="1" x14ac:dyDescent="0.25">
      <c r="A12" s="12">
        <v>6</v>
      </c>
      <c r="B12" s="14" t="s">
        <v>31</v>
      </c>
      <c r="C12" s="12">
        <v>5905</v>
      </c>
      <c r="D12" s="36">
        <v>3.53</v>
      </c>
      <c r="E12" s="12">
        <v>3652</v>
      </c>
      <c r="F12" s="36">
        <v>6.18</v>
      </c>
      <c r="G12" s="12" t="s">
        <v>17</v>
      </c>
      <c r="H12" s="36" t="s">
        <v>17</v>
      </c>
      <c r="I12" s="12">
        <v>2253</v>
      </c>
      <c r="J12" s="36">
        <v>2.08</v>
      </c>
      <c r="K12" s="12">
        <v>11</v>
      </c>
      <c r="L12" s="12">
        <v>7</v>
      </c>
      <c r="M12" s="12">
        <v>9</v>
      </c>
      <c r="N12" s="12">
        <v>5</v>
      </c>
      <c r="O12" s="12" t="s">
        <v>17</v>
      </c>
      <c r="P12" s="12" t="s">
        <v>17</v>
      </c>
      <c r="Q12" s="12">
        <v>2</v>
      </c>
      <c r="R12" s="12">
        <v>2</v>
      </c>
      <c r="S12" s="35" t="s">
        <v>17</v>
      </c>
      <c r="T12" s="35">
        <v>2</v>
      </c>
      <c r="U12" s="63">
        <v>42</v>
      </c>
      <c r="V12" s="63"/>
      <c r="W12" s="63"/>
      <c r="X12" s="63"/>
      <c r="Y12" s="24"/>
      <c r="Z12" s="24"/>
      <c r="AA12" s="30"/>
      <c r="AB12" s="30"/>
      <c r="AC12" s="30"/>
      <c r="AD12" s="30"/>
      <c r="AE12" s="30"/>
    </row>
    <row r="13" spans="1:31" ht="15" customHeight="1" x14ac:dyDescent="0.25">
      <c r="A13" s="12">
        <v>7</v>
      </c>
      <c r="B13" s="14" t="s">
        <v>32</v>
      </c>
      <c r="C13" s="27">
        <v>17151</v>
      </c>
      <c r="D13" s="36">
        <v>4.28</v>
      </c>
      <c r="E13" s="27">
        <v>1160</v>
      </c>
      <c r="F13" s="36">
        <v>3</v>
      </c>
      <c r="G13" s="27">
        <v>847</v>
      </c>
      <c r="H13" s="36">
        <v>2.7</v>
      </c>
      <c r="I13" s="12">
        <v>15144</v>
      </c>
      <c r="J13" s="36">
        <v>4.5999999999999996</v>
      </c>
      <c r="K13" s="12">
        <v>697</v>
      </c>
      <c r="L13" s="12">
        <v>37</v>
      </c>
      <c r="M13" s="12">
        <v>151</v>
      </c>
      <c r="N13" s="12">
        <v>37</v>
      </c>
      <c r="O13" s="12">
        <v>113</v>
      </c>
      <c r="P13" s="12">
        <v>30</v>
      </c>
      <c r="Q13" s="12">
        <v>433</v>
      </c>
      <c r="R13" s="12">
        <v>30</v>
      </c>
      <c r="S13" s="57">
        <v>2</v>
      </c>
      <c r="T13" s="58">
        <v>2</v>
      </c>
      <c r="U13" s="63">
        <v>2</v>
      </c>
      <c r="V13" s="63"/>
      <c r="W13" s="63"/>
      <c r="X13" s="63"/>
      <c r="Y13" s="24"/>
      <c r="Z13" s="24"/>
      <c r="AA13" s="30"/>
      <c r="AB13" s="30"/>
      <c r="AC13" s="30"/>
      <c r="AD13" s="30"/>
      <c r="AE13" s="30"/>
    </row>
    <row r="14" spans="1:31" x14ac:dyDescent="0.25">
      <c r="A14" s="85" t="s">
        <v>22</v>
      </c>
      <c r="B14" s="88"/>
      <c r="C14" s="31">
        <f>SUM(C7:C13)</f>
        <v>79117</v>
      </c>
      <c r="D14" s="32">
        <v>7.09</v>
      </c>
      <c r="E14" s="31">
        <f>SUM(E7:E13)</f>
        <v>22812</v>
      </c>
      <c r="F14" s="32">
        <v>7.73</v>
      </c>
      <c r="G14" s="31">
        <f>SUM(G7:G13)</f>
        <v>11197</v>
      </c>
      <c r="H14" s="32">
        <v>6.71</v>
      </c>
      <c r="I14" s="31">
        <f>SUM(I7:I13)</f>
        <v>45108</v>
      </c>
      <c r="J14" s="32">
        <v>6.97</v>
      </c>
      <c r="K14" s="31">
        <f>SUM(K7:K13)</f>
        <v>13080</v>
      </c>
      <c r="L14" s="33" t="s">
        <v>44</v>
      </c>
      <c r="M14" s="31">
        <f>SUM(M7:M13)</f>
        <v>2870</v>
      </c>
      <c r="N14" s="31" t="s">
        <v>46</v>
      </c>
      <c r="O14" s="31">
        <f>SUM(O7:O13)</f>
        <v>2297</v>
      </c>
      <c r="P14" s="33" t="s">
        <v>47</v>
      </c>
      <c r="Q14" s="31">
        <f>SUM(Q7:Q13)</f>
        <v>7913</v>
      </c>
      <c r="R14" s="33" t="s">
        <v>48</v>
      </c>
      <c r="S14" s="33">
        <v>20</v>
      </c>
      <c r="T14" s="33">
        <v>7</v>
      </c>
      <c r="U14" s="64">
        <f>SUM(U7:U13)</f>
        <v>189</v>
      </c>
      <c r="V14" s="65"/>
      <c r="W14" s="66"/>
      <c r="X14" s="66"/>
      <c r="Y14" s="24"/>
      <c r="Z14" s="24"/>
      <c r="AA14" s="30"/>
      <c r="AB14" s="30"/>
      <c r="AC14" s="30"/>
      <c r="AD14" s="30"/>
      <c r="AE14" s="30"/>
    </row>
    <row r="15" spans="1:31" x14ac:dyDescent="0.25">
      <c r="A15" s="12">
        <v>8</v>
      </c>
      <c r="B15" s="14" t="s">
        <v>33</v>
      </c>
      <c r="C15" s="12" t="s">
        <v>34</v>
      </c>
      <c r="D15" s="36" t="s">
        <v>34</v>
      </c>
      <c r="E15" s="12" t="s">
        <v>34</v>
      </c>
      <c r="F15" s="12" t="s">
        <v>34</v>
      </c>
      <c r="G15" s="12" t="s">
        <v>34</v>
      </c>
      <c r="H15" s="12" t="s">
        <v>34</v>
      </c>
      <c r="I15" s="12" t="s">
        <v>17</v>
      </c>
      <c r="J15" s="12" t="s">
        <v>17</v>
      </c>
      <c r="K15" s="12" t="s">
        <v>34</v>
      </c>
      <c r="L15" s="12" t="s">
        <v>34</v>
      </c>
      <c r="M15" s="12" t="s">
        <v>34</v>
      </c>
      <c r="N15" s="12" t="s">
        <v>34</v>
      </c>
      <c r="O15" s="12" t="s">
        <v>34</v>
      </c>
      <c r="P15" s="12" t="s">
        <v>34</v>
      </c>
      <c r="Q15" s="12" t="s">
        <v>17</v>
      </c>
      <c r="R15" s="12" t="s">
        <v>17</v>
      </c>
      <c r="S15" s="12">
        <v>1</v>
      </c>
      <c r="T15" s="12" t="s">
        <v>17</v>
      </c>
      <c r="U15" s="67">
        <v>0</v>
      </c>
      <c r="V15" s="63"/>
      <c r="W15" s="68"/>
      <c r="X15" s="63"/>
      <c r="Y15" s="24"/>
      <c r="Z15" s="24"/>
      <c r="AA15" s="30"/>
      <c r="AB15" s="30"/>
      <c r="AC15" s="30"/>
      <c r="AD15" s="30"/>
      <c r="AE15" s="30"/>
    </row>
    <row r="16" spans="1:31" x14ac:dyDescent="0.25">
      <c r="A16" s="85" t="s">
        <v>22</v>
      </c>
      <c r="B16" s="86"/>
      <c r="C16" s="31">
        <f>SUM(C14:C15)</f>
        <v>79117</v>
      </c>
      <c r="D16" s="32">
        <v>7.09</v>
      </c>
      <c r="E16" s="31">
        <f>SUM(E14:E15)</f>
        <v>22812</v>
      </c>
      <c r="F16" s="32">
        <v>7.73</v>
      </c>
      <c r="G16" s="31">
        <f>SUM(G14:G15)</f>
        <v>11197</v>
      </c>
      <c r="H16" s="32">
        <v>6.71</v>
      </c>
      <c r="I16" s="31">
        <f>SUM(I14:I15)</f>
        <v>45108</v>
      </c>
      <c r="J16" s="32">
        <v>6.97</v>
      </c>
      <c r="K16" s="33">
        <f>SUM(K14:K15)</f>
        <v>13080</v>
      </c>
      <c r="L16" s="33" t="s">
        <v>44</v>
      </c>
      <c r="M16" s="33">
        <f>SUM(M14:M15)</f>
        <v>2870</v>
      </c>
      <c r="N16" s="33" t="s">
        <v>46</v>
      </c>
      <c r="O16" s="33">
        <f>SUM(O14:O15)</f>
        <v>2297</v>
      </c>
      <c r="P16" s="33" t="s">
        <v>47</v>
      </c>
      <c r="Q16" s="33">
        <f>SUM(Q14:Q15)</f>
        <v>7913</v>
      </c>
      <c r="R16" s="33" t="s">
        <v>48</v>
      </c>
      <c r="S16" s="33">
        <v>17</v>
      </c>
      <c r="T16" s="33">
        <v>7</v>
      </c>
      <c r="U16" s="64">
        <f>SUM(U14:U15)</f>
        <v>189</v>
      </c>
      <c r="V16" s="66"/>
      <c r="W16" s="69"/>
      <c r="X16" s="66"/>
      <c r="Y16" s="24"/>
      <c r="Z16" s="24"/>
      <c r="AA16" s="30"/>
      <c r="AB16" s="30"/>
      <c r="AC16" s="30"/>
      <c r="AD16" s="30"/>
      <c r="AE16" s="30"/>
    </row>
    <row r="17" spans="1:31" ht="14.25" customHeight="1" x14ac:dyDescent="0.25">
      <c r="A17" s="19" t="s">
        <v>35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3"/>
      <c r="N17" s="1"/>
      <c r="O17" s="1"/>
      <c r="P17" s="1"/>
      <c r="Q17" s="1"/>
      <c r="R17" s="1"/>
      <c r="S17" s="3"/>
      <c r="T17" s="3"/>
      <c r="U17" s="24"/>
      <c r="V17" s="24"/>
      <c r="W17" s="24"/>
      <c r="X17" s="24"/>
      <c r="Y17" s="24"/>
      <c r="Z17" s="24"/>
      <c r="AA17" s="30"/>
      <c r="AB17" s="30"/>
      <c r="AC17" s="30"/>
      <c r="AD17" s="30"/>
      <c r="AE17" s="30"/>
    </row>
    <row r="18" spans="1:31" x14ac:dyDescent="0.25">
      <c r="A18" s="16" t="s">
        <v>23</v>
      </c>
      <c r="B18" s="16"/>
      <c r="C18" s="16"/>
      <c r="D18" s="16"/>
      <c r="E18" s="16"/>
      <c r="F18" s="16"/>
      <c r="G18" s="17"/>
      <c r="H18" s="17"/>
      <c r="I18" s="17"/>
      <c r="J18" s="17"/>
      <c r="K18" s="18"/>
      <c r="L18" s="18"/>
      <c r="M18" s="1"/>
      <c r="N18" s="1"/>
      <c r="O18" s="1"/>
      <c r="P18" s="1"/>
      <c r="Q18" s="1"/>
      <c r="R18" s="1"/>
      <c r="S18" s="1"/>
      <c r="T18" s="1"/>
      <c r="U18" s="24"/>
      <c r="V18" s="24"/>
      <c r="W18" s="24"/>
      <c r="X18" s="24"/>
      <c r="Y18" s="24"/>
      <c r="Z18" s="24"/>
      <c r="AA18" s="30"/>
      <c r="AB18" s="30"/>
      <c r="AC18" s="30"/>
      <c r="AD18" s="30"/>
      <c r="AE18" s="30"/>
    </row>
    <row r="19" spans="1:31" ht="15.75" x14ac:dyDescent="0.25">
      <c r="A19" s="19" t="s">
        <v>24</v>
      </c>
      <c r="B19" s="20"/>
      <c r="C19" s="20"/>
      <c r="D19" s="20"/>
      <c r="E19" s="20"/>
      <c r="F19" s="20"/>
      <c r="G19" s="18"/>
      <c r="H19" s="18"/>
      <c r="I19" s="18"/>
      <c r="J19" s="18"/>
      <c r="K19" s="18"/>
      <c r="L19" s="18"/>
      <c r="P19" s="4"/>
      <c r="U19" s="24"/>
      <c r="V19" s="70"/>
      <c r="W19" s="71"/>
      <c r="X19" s="72"/>
      <c r="Y19" s="72"/>
      <c r="Z19" s="72"/>
      <c r="AA19" s="48"/>
      <c r="AB19" s="48"/>
      <c r="AC19" s="30"/>
      <c r="AD19" s="30"/>
      <c r="AE19" s="30"/>
    </row>
    <row r="20" spans="1:31" x14ac:dyDescent="0.25">
      <c r="A20" s="18"/>
      <c r="B20" s="34"/>
      <c r="U20" s="24"/>
      <c r="V20" s="70"/>
      <c r="W20" s="71"/>
      <c r="X20" s="72"/>
      <c r="Y20" s="72"/>
      <c r="Z20" s="72"/>
      <c r="AA20" s="48"/>
      <c r="AB20" s="47"/>
      <c r="AC20" s="30"/>
      <c r="AD20" s="30"/>
      <c r="AE20" s="30"/>
    </row>
    <row r="21" spans="1:31" x14ac:dyDescent="0.25">
      <c r="U21" s="24"/>
      <c r="V21" s="70"/>
      <c r="W21" s="72"/>
      <c r="X21" s="72"/>
      <c r="Y21" s="72"/>
      <c r="Z21" s="72"/>
      <c r="AA21" s="48"/>
      <c r="AB21" s="48"/>
      <c r="AC21" s="30"/>
      <c r="AD21" s="30"/>
      <c r="AE21" s="30"/>
    </row>
    <row r="22" spans="1:31" x14ac:dyDescent="0.25">
      <c r="U22" s="24"/>
      <c r="V22" s="70"/>
      <c r="W22" s="72"/>
      <c r="X22" s="72"/>
      <c r="Y22" s="72"/>
      <c r="Z22" s="72"/>
      <c r="AA22" s="48"/>
      <c r="AB22" s="48"/>
      <c r="AC22" s="30"/>
      <c r="AD22" s="30"/>
      <c r="AE22" s="30"/>
    </row>
    <row r="23" spans="1:31" x14ac:dyDescent="0.25">
      <c r="U23" s="24"/>
      <c r="V23" s="70"/>
      <c r="W23" s="72"/>
      <c r="X23" s="72"/>
      <c r="Y23" s="72"/>
      <c r="Z23" s="72"/>
      <c r="AA23" s="48"/>
      <c r="AB23" s="48"/>
      <c r="AC23" s="30"/>
      <c r="AD23" s="30"/>
      <c r="AE23" s="30"/>
    </row>
    <row r="24" spans="1:31" x14ac:dyDescent="0.25">
      <c r="U24" s="24"/>
      <c r="V24" s="70"/>
      <c r="W24" s="71"/>
      <c r="X24" s="72"/>
      <c r="Y24" s="72"/>
      <c r="Z24" s="72"/>
      <c r="AA24" s="48"/>
      <c r="AB24" s="47"/>
      <c r="AC24" s="30"/>
      <c r="AD24" s="30"/>
      <c r="AE24" s="30"/>
    </row>
    <row r="25" spans="1:31" x14ac:dyDescent="0.25">
      <c r="U25" s="30"/>
      <c r="V25" s="46"/>
      <c r="W25" s="49"/>
      <c r="X25" s="48"/>
      <c r="Y25" s="48"/>
      <c r="Z25" s="48"/>
      <c r="AA25" s="48"/>
      <c r="AB25" s="50"/>
      <c r="AC25" s="30"/>
      <c r="AD25" s="30"/>
      <c r="AE25" s="30"/>
    </row>
    <row r="26" spans="1:31" x14ac:dyDescent="0.25">
      <c r="U26" s="30"/>
      <c r="V26" s="46"/>
      <c r="W26" s="51"/>
      <c r="X26" s="46"/>
      <c r="Y26" s="52"/>
      <c r="Z26" s="52"/>
      <c r="AA26" s="52"/>
      <c r="AB26" s="53"/>
    </row>
    <row r="27" spans="1:31" x14ac:dyDescent="0.25">
      <c r="U27" s="30"/>
      <c r="V27" s="46"/>
      <c r="W27" s="46"/>
      <c r="X27" s="46"/>
      <c r="Y27" s="52"/>
      <c r="Z27" s="52"/>
      <c r="AA27" s="52"/>
      <c r="AB27" s="53"/>
    </row>
    <row r="28" spans="1:31" x14ac:dyDescent="0.25">
      <c r="U28" s="30"/>
      <c r="V28" s="30"/>
      <c r="W28" s="30"/>
      <c r="X28" s="30"/>
      <c r="Y28" s="40"/>
      <c r="Z28" s="40"/>
      <c r="AA28" s="42"/>
      <c r="AB28" s="22"/>
    </row>
    <row r="29" spans="1:31" x14ac:dyDescent="0.25">
      <c r="U29" s="30"/>
      <c r="V29" s="30"/>
      <c r="W29" s="30"/>
      <c r="X29" s="30"/>
      <c r="Y29" s="41"/>
      <c r="Z29" s="41"/>
      <c r="AA29" s="39"/>
      <c r="AB29" s="22"/>
    </row>
    <row r="30" spans="1:31" x14ac:dyDescent="0.25">
      <c r="U30" s="30"/>
      <c r="V30" s="30"/>
      <c r="W30" s="30"/>
      <c r="X30" s="30"/>
      <c r="Y30" s="40"/>
      <c r="Z30" s="40"/>
      <c r="AA30" s="40"/>
      <c r="AB30" s="22"/>
    </row>
    <row r="31" spans="1:31" x14ac:dyDescent="0.25">
      <c r="U31" s="30"/>
      <c r="V31" s="30"/>
      <c r="W31" s="30"/>
      <c r="X31" s="30"/>
      <c r="Y31" s="30"/>
      <c r="Z31" s="30"/>
      <c r="AA31" s="30"/>
      <c r="AB31" s="22"/>
    </row>
    <row r="32" spans="1:31" x14ac:dyDescent="0.25">
      <c r="U32" s="30"/>
      <c r="V32" s="30"/>
      <c r="W32" s="30"/>
      <c r="X32" s="30"/>
      <c r="Y32" s="30"/>
      <c r="Z32" s="30"/>
      <c r="AA32" s="30" t="s">
        <v>36</v>
      </c>
    </row>
    <row r="33" spans="5:27" x14ac:dyDescent="0.25">
      <c r="U33" s="30"/>
      <c r="V33" s="30"/>
      <c r="W33" s="30"/>
      <c r="X33" s="30"/>
      <c r="Y33" s="30"/>
      <c r="Z33" s="30"/>
      <c r="AA33" s="30"/>
    </row>
    <row r="34" spans="5:27" x14ac:dyDescent="0.25">
      <c r="U34" s="30"/>
      <c r="V34" s="30"/>
      <c r="W34" s="30"/>
      <c r="X34" s="30"/>
      <c r="Y34" s="30"/>
      <c r="Z34" s="30"/>
      <c r="AA34" s="30"/>
    </row>
    <row r="37" spans="5:27" x14ac:dyDescent="0.25">
      <c r="E37" s="23"/>
      <c r="G37" s="23"/>
    </row>
    <row r="38" spans="5:27" x14ac:dyDescent="0.25">
      <c r="E38" s="23"/>
      <c r="G38" s="23"/>
    </row>
    <row r="39" spans="5:27" x14ac:dyDescent="0.25">
      <c r="E39" s="23"/>
      <c r="G39" s="23"/>
    </row>
    <row r="40" spans="5:27" x14ac:dyDescent="0.25">
      <c r="E40" s="23"/>
      <c r="G40" s="23"/>
    </row>
    <row r="41" spans="5:27" x14ac:dyDescent="0.25">
      <c r="E41" s="23"/>
      <c r="G41" s="23"/>
    </row>
    <row r="42" spans="5:27" x14ac:dyDescent="0.25">
      <c r="E42" s="23"/>
      <c r="G42" s="23"/>
    </row>
    <row r="43" spans="5:27" x14ac:dyDescent="0.25">
      <c r="E43" s="23"/>
      <c r="G43" s="23"/>
    </row>
    <row r="44" spans="5:27" x14ac:dyDescent="0.25">
      <c r="G44" s="25"/>
    </row>
    <row r="45" spans="5:27" x14ac:dyDescent="0.25">
      <c r="G45" s="26"/>
    </row>
  </sheetData>
  <sortState ref="B31:C37">
    <sortCondition ref="C31"/>
  </sortState>
  <mergeCells count="16">
    <mergeCell ref="K4:R4"/>
    <mergeCell ref="S4:S6"/>
    <mergeCell ref="T4:T6"/>
    <mergeCell ref="A16:B16"/>
    <mergeCell ref="A2:T2"/>
    <mergeCell ref="A4:A6"/>
    <mergeCell ref="C4:J4"/>
    <mergeCell ref="C5:D5"/>
    <mergeCell ref="E5:F5"/>
    <mergeCell ref="G5:H5"/>
    <mergeCell ref="I5:J5"/>
    <mergeCell ref="K5:L5"/>
    <mergeCell ref="M5:N5"/>
    <mergeCell ref="O5:P5"/>
    <mergeCell ref="Q5:R5"/>
    <mergeCell ref="A14:B14"/>
  </mergeCells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6"/>
  <sheetViews>
    <sheetView topLeftCell="A28" workbookViewId="0">
      <selection activeCell="L61" sqref="L61"/>
    </sheetView>
  </sheetViews>
  <sheetFormatPr defaultRowHeight="15" x14ac:dyDescent="0.25"/>
  <sheetData>
    <row r="3" spans="1:2" x14ac:dyDescent="0.25">
      <c r="A3" s="6" t="s">
        <v>20</v>
      </c>
      <c r="B3" s="8">
        <v>16</v>
      </c>
    </row>
    <row r="4" spans="1:2" x14ac:dyDescent="0.25">
      <c r="A4" s="6" t="s">
        <v>18</v>
      </c>
      <c r="B4" s="8">
        <v>44</v>
      </c>
    </row>
    <row r="5" spans="1:2" ht="25.5" x14ac:dyDescent="0.25">
      <c r="A5" s="6" t="s">
        <v>19</v>
      </c>
      <c r="B5" s="8">
        <v>47</v>
      </c>
    </row>
    <row r="6" spans="1:2" ht="25.5" x14ac:dyDescent="0.25">
      <c r="A6" s="5" t="s">
        <v>16</v>
      </c>
      <c r="B6" s="8">
        <v>52</v>
      </c>
    </row>
    <row r="7" spans="1:2" x14ac:dyDescent="0.25">
      <c r="A7" s="6" t="s">
        <v>21</v>
      </c>
      <c r="B7" s="8">
        <v>82</v>
      </c>
    </row>
    <row r="14" spans="1:2" x14ac:dyDescent="0.25">
      <c r="A14" s="5"/>
    </row>
    <row r="15" spans="1:2" x14ac:dyDescent="0.25">
      <c r="A15" s="6"/>
    </row>
    <row r="16" spans="1:2" x14ac:dyDescent="0.25">
      <c r="A16" s="6"/>
    </row>
    <row r="17" spans="1:3" x14ac:dyDescent="0.25">
      <c r="A17" s="6"/>
    </row>
    <row r="18" spans="1:3" x14ac:dyDescent="0.25">
      <c r="A18" s="6"/>
    </row>
    <row r="19" spans="1:3" x14ac:dyDescent="0.25">
      <c r="B19" t="s">
        <v>10</v>
      </c>
      <c r="C19" t="s">
        <v>9</v>
      </c>
    </row>
    <row r="20" spans="1:3" x14ac:dyDescent="0.25">
      <c r="A20" s="9" t="s">
        <v>21</v>
      </c>
      <c r="B20">
        <v>6</v>
      </c>
      <c r="C20">
        <v>0</v>
      </c>
    </row>
    <row r="21" spans="1:3" x14ac:dyDescent="0.25">
      <c r="A21" s="9" t="s">
        <v>20</v>
      </c>
      <c r="B21">
        <v>6</v>
      </c>
      <c r="C21">
        <v>12</v>
      </c>
    </row>
    <row r="22" spans="1:3" ht="25.5" x14ac:dyDescent="0.25">
      <c r="A22" s="9" t="s">
        <v>37</v>
      </c>
      <c r="B22">
        <v>23</v>
      </c>
      <c r="C22">
        <v>19</v>
      </c>
    </row>
    <row r="23" spans="1:3" x14ac:dyDescent="0.25">
      <c r="A23" s="9" t="s">
        <v>18</v>
      </c>
      <c r="B23">
        <v>13</v>
      </c>
      <c r="C23">
        <v>15</v>
      </c>
    </row>
    <row r="24" spans="1:3" ht="25.5" x14ac:dyDescent="0.25">
      <c r="A24" s="9" t="s">
        <v>16</v>
      </c>
      <c r="B24">
        <v>0</v>
      </c>
      <c r="C24">
        <v>16</v>
      </c>
    </row>
    <row r="29" spans="1:3" x14ac:dyDescent="0.25">
      <c r="A29" s="6" t="s">
        <v>31</v>
      </c>
      <c r="B29">
        <v>14</v>
      </c>
    </row>
    <row r="30" spans="1:3" ht="25.5" x14ac:dyDescent="0.25">
      <c r="A30" s="6" t="s">
        <v>32</v>
      </c>
      <c r="B30">
        <v>23</v>
      </c>
    </row>
    <row r="31" spans="1:3" x14ac:dyDescent="0.25">
      <c r="A31" s="6" t="s">
        <v>30</v>
      </c>
      <c r="B31">
        <v>39</v>
      </c>
    </row>
    <row r="32" spans="1:3" ht="25.5" x14ac:dyDescent="0.25">
      <c r="A32" s="6" t="s">
        <v>29</v>
      </c>
      <c r="B32">
        <v>46</v>
      </c>
    </row>
    <row r="33" spans="1:3" x14ac:dyDescent="0.25">
      <c r="A33" s="6" t="s">
        <v>28</v>
      </c>
      <c r="B33">
        <v>47</v>
      </c>
    </row>
    <row r="34" spans="1:3" ht="25.5" x14ac:dyDescent="0.25">
      <c r="A34" s="6" t="s">
        <v>27</v>
      </c>
      <c r="B34">
        <v>51</v>
      </c>
    </row>
    <row r="35" spans="1:3" ht="25.5" x14ac:dyDescent="0.25">
      <c r="A35" s="5" t="s">
        <v>26</v>
      </c>
      <c r="B35">
        <v>60</v>
      </c>
    </row>
    <row r="36" spans="1:3" x14ac:dyDescent="0.25">
      <c r="A36" s="7"/>
    </row>
    <row r="38" spans="1:3" x14ac:dyDescent="0.25">
      <c r="B38" t="s">
        <v>38</v>
      </c>
      <c r="C38" t="s">
        <v>39</v>
      </c>
    </row>
    <row r="39" spans="1:3" ht="25.5" x14ac:dyDescent="0.25">
      <c r="A39" s="13" t="s">
        <v>26</v>
      </c>
      <c r="B39">
        <v>35</v>
      </c>
      <c r="C39">
        <v>19</v>
      </c>
    </row>
    <row r="40" spans="1:3" ht="25.5" x14ac:dyDescent="0.25">
      <c r="A40" s="14" t="s">
        <v>27</v>
      </c>
      <c r="B40">
        <v>14</v>
      </c>
      <c r="C40">
        <v>7</v>
      </c>
    </row>
    <row r="41" spans="1:3" x14ac:dyDescent="0.25">
      <c r="A41" s="14" t="s">
        <v>28</v>
      </c>
      <c r="B41">
        <v>0</v>
      </c>
      <c r="C41">
        <v>5</v>
      </c>
    </row>
    <row r="42" spans="1:3" ht="25.5" x14ac:dyDescent="0.25">
      <c r="A42" s="14" t="s">
        <v>29</v>
      </c>
      <c r="B42">
        <v>27</v>
      </c>
      <c r="C42">
        <v>6</v>
      </c>
    </row>
    <row r="43" spans="1:3" x14ac:dyDescent="0.25">
      <c r="A43" s="14" t="s">
        <v>30</v>
      </c>
      <c r="B43">
        <v>31</v>
      </c>
      <c r="C43">
        <v>11</v>
      </c>
    </row>
    <row r="44" spans="1:3" x14ac:dyDescent="0.25">
      <c r="A44" s="14" t="s">
        <v>31</v>
      </c>
      <c r="B44">
        <v>0</v>
      </c>
      <c r="C44">
        <v>4</v>
      </c>
    </row>
    <row r="45" spans="1:3" ht="25.5" x14ac:dyDescent="0.25">
      <c r="A45" s="14" t="s">
        <v>32</v>
      </c>
      <c r="B45">
        <v>12</v>
      </c>
      <c r="C45">
        <v>5</v>
      </c>
    </row>
    <row r="46" spans="1:3" ht="25.5" x14ac:dyDescent="0.25">
      <c r="A46" s="21" t="s">
        <v>33</v>
      </c>
      <c r="B46">
        <v>8</v>
      </c>
      <c r="C46">
        <v>0</v>
      </c>
    </row>
  </sheetData>
  <sortState ref="A29:B35">
    <sortCondition ref="B29:B3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Alytaus</vt:lpstr>
      <vt:lpstr>Vilniaus</vt:lpstr>
      <vt:lpstr>Lapas1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Rita Paliukaitė</dc:creator>
  <cp:keywords/>
  <dc:description/>
  <cp:lastModifiedBy>Audrutė Sadeckienė</cp:lastModifiedBy>
  <cp:revision/>
  <cp:lastPrinted>2024-11-12T09:37:21Z</cp:lastPrinted>
  <dcterms:created xsi:type="dcterms:W3CDTF">2014-01-10T05:19:51Z</dcterms:created>
  <dcterms:modified xsi:type="dcterms:W3CDTF">2024-11-12T09:38:01Z</dcterms:modified>
  <cp:category/>
  <cp:contentStatus/>
</cp:coreProperties>
</file>