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375" windowWidth="18195" windowHeight="1146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G15" i="2" l="1"/>
  <c r="C13" i="1" l="1"/>
  <c r="I15" i="2" l="1"/>
  <c r="I17" i="2" s="1"/>
  <c r="G17" i="2"/>
  <c r="E15" i="2"/>
  <c r="E17" i="2" s="1"/>
  <c r="C15" i="2"/>
  <c r="C17" i="2" s="1"/>
  <c r="I13" i="1"/>
  <c r="G13" i="1"/>
  <c r="E13" i="1"/>
</calcChain>
</file>

<file path=xl/sharedStrings.xml><?xml version="1.0" encoding="utf-8"?>
<sst xmlns="http://schemas.openxmlformats.org/spreadsheetml/2006/main" count="94" uniqueCount="41">
  <si>
    <t xml:space="preserve">3.6. ALYTAUS APSKRITIES SAVIVALDYBIŲ VIEŠŲJŲ BIBLIOTEKŲ </t>
  </si>
  <si>
    <t>Eil. Nr.</t>
  </si>
  <si>
    <t>Savivaldybių</t>
  </si>
  <si>
    <t>Periodinių leidinių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</si>
  <si>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</si>
  <si>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</si>
  <si>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</si>
  <si>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</si>
  <si>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</si>
  <si>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</si>
  <si>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</si>
  <si>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</si>
  <si>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</si>
  <si>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</si>
  <si>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</si>
  <si>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</si>
  <si>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</si>
  <si>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</si>
  <si>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3.6.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</si>
  <si>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</si>
  <si>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</si>
  <si>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</si>
  <si>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</si>
  <si>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</si>
  <si>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</si>
  <si>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</si>
  <si>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</si>
  <si>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</si>
  <si>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Periodika</t>
  </si>
  <si>
    <t>Šakinė</t>
  </si>
  <si>
    <t>Grožinė</t>
  </si>
  <si>
    <r>
      <rPr>
        <b/>
        <sz val="10"/>
        <color theme="5" tint="-0.499984740745262"/>
        <rFont val="Arial"/>
        <family val="2"/>
        <charset val="186"/>
      </rPr>
      <t>*Periodinių</t>
    </r>
    <r>
      <rPr>
        <sz val="10"/>
        <color theme="5" tint="-0.499984740745262"/>
        <rFont val="Arial"/>
        <family val="2"/>
        <charset val="186"/>
      </rPr>
      <t xml:space="preserve"> leidinių išduoties procentas skaičiuojamas nuo visos išduoties.</t>
    </r>
  </si>
  <si>
    <t>Grožinė literatūra</t>
  </si>
  <si>
    <t>Šakinė literatūra</t>
  </si>
  <si>
    <t>išduotis</t>
  </si>
  <si>
    <t>išduotis3.5</t>
  </si>
  <si>
    <t xml:space="preserve">n.d. - nepateikė duomenų </t>
  </si>
  <si>
    <t>n.d.</t>
  </si>
  <si>
    <t>grožinė</t>
  </si>
  <si>
    <t>šakinė</t>
  </si>
  <si>
    <t>PERIODINIŲ LEIDINIŲ IŠDUOTIS 2021 M.*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</si>
</sst>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1"/>
      <color theme="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FFF7E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2" fontId="0" fillId="0" borderId="0" xfId="0" applyNumberFormat="1"/>
    <xf numFmtId="165" fontId="0" fillId="0" borderId="0" xfId="0" applyNumberFormat="1"/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right"/>
    </xf>
    <xf numFmtId="0" fontId="10" fillId="2" borderId="0" xfId="0" applyFont="1" applyFill="1"/>
    <xf numFmtId="0" fontId="8" fillId="3" borderId="2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11" fillId="2" borderId="0" xfId="0" applyFont="1" applyFill="1"/>
    <xf numFmtId="164" fontId="0" fillId="2" borderId="0" xfId="0" applyNumberFormat="1" applyFill="1"/>
    <xf numFmtId="0" fontId="13" fillId="2" borderId="0" xfId="0" applyFont="1" applyFill="1"/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vertical="top" wrapText="1"/>
    </xf>
    <xf numFmtId="0" fontId="11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5" borderId="3" xfId="0" applyFont="1" applyFill="1" applyBorder="1" applyAlignment="1">
      <alignment vertical="top" wrapText="1"/>
    </xf>
    <xf numFmtId="0" fontId="15" fillId="2" borderId="0" xfId="0" applyFont="1" applyFill="1"/>
    <xf numFmtId="164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center"/>
    </xf>
    <xf numFmtId="0" fontId="17" fillId="2" borderId="0" xfId="0" applyFont="1" applyFill="1"/>
    <xf numFmtId="1" fontId="6" fillId="6" borderId="2" xfId="0" applyNumberFormat="1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5" borderId="5" xfId="0" applyNumberFormat="1" applyFont="1" applyFill="1" applyBorder="1" applyAlignment="1">
      <alignment horizontal="center"/>
    </xf>
    <xf numFmtId="0" fontId="6" fillId="5" borderId="2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164" fontId="5" fillId="4" borderId="11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164" fontId="6" fillId="6" borderId="3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4" fontId="16" fillId="4" borderId="2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164" fontId="5" fillId="4" borderId="13" xfId="0" applyNumberFormat="1" applyFont="1" applyFill="1" applyBorder="1" applyAlignment="1">
      <alignment horizontal="center"/>
    </xf>
    <xf numFmtId="0" fontId="18" fillId="2" borderId="0" xfId="0" applyFont="1" applyFill="1"/>
    <xf numFmtId="0" fontId="18" fillId="2" borderId="0" xfId="0" applyFont="1" applyFill="1" applyAlignment="1">
      <alignment horizontal="left"/>
    </xf>
    <xf numFmtId="0" fontId="19" fillId="2" borderId="0" xfId="0" applyFont="1" applyFill="1"/>
    <xf numFmtId="0" fontId="20" fillId="2" borderId="0" xfId="0" applyFont="1" applyFill="1"/>
    <xf numFmtId="164" fontId="5" fillId="4" borderId="14" xfId="0" applyNumberFormat="1" applyFont="1" applyFill="1" applyBorder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164" fontId="16" fillId="4" borderId="8" xfId="0" applyNumberFormat="1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right" vertical="top" wrapText="1"/>
    </xf>
    <xf numFmtId="0" fontId="12" fillId="4" borderId="6" xfId="0" applyFont="1" applyFill="1" applyBorder="1" applyAlignment="1"/>
    <xf numFmtId="0" fontId="5" fillId="4" borderId="8" xfId="0" applyFont="1" applyFill="1" applyBorder="1" applyAlignment="1">
      <alignment horizontal="right"/>
    </xf>
    <xf numFmtId="0" fontId="11" fillId="4" borderId="9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6F0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Alytaus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51402668416447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944444444444443E-2"/>
          <c:y val="0.27306102362204721"/>
          <c:w val="0.85"/>
          <c:h val="0.626007582385535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DE9-4B15-A19D-AFE54CE250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DE9-4B15-A19D-AFE54CE25024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DE9-4B15-A19D-AFE54CE25024}"/>
              </c:ext>
            </c:extLst>
          </c:dPt>
          <c:dLbls>
            <c:dLbl>
              <c:idx val="0"/>
              <c:layout>
                <c:manualLayout>
                  <c:x val="-0.24480599300087499"/>
                  <c:y val="-0.11234154017940001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Grožinė literatūra
56%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E9-4B15-A19D-AFE54CE25024}"/>
                </c:ext>
              </c:extLst>
            </c:dLbl>
            <c:dLbl>
              <c:idx val="1"/>
              <c:layout>
                <c:manualLayout>
                  <c:x val="0.18494881889763778"/>
                  <c:y val="-0.16962948270360603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Šakinė literatūra
10%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E9-4B15-A19D-AFE54CE25024}"/>
                </c:ext>
              </c:extLst>
            </c:dLbl>
            <c:dLbl>
              <c:idx val="2"/>
              <c:layout>
                <c:manualLayout>
                  <c:x val="0.17517497812773397"/>
                  <c:y val="5.595123511389759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Periodika
34%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E9-4B15-A19D-AFE54CE250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(Alytaus!$K$12,Alytaus!$L$12,Alytaus!$M$12)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(Alytaus!$K$13,Alytaus!$L$13,Alytaus!$M$13)</c:f>
              <c:numCache>
                <c:formatCode>General</c:formatCode>
                <c:ptCount val="3"/>
                <c:pt idx="0">
                  <c:v>380808</c:v>
                </c:pt>
                <c:pt idx="1">
                  <c:v>83069</c:v>
                </c:pt>
                <c:pt idx="2">
                  <c:v>178839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E9-4B15-A19D-AFE54CE2502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2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499999999999999E-2"/>
          <c:y val="0.26843139399241761"/>
          <c:w val="0.89722222222222214"/>
          <c:h val="0.663044619422572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015-41A6-BF1C-0F98CD65B2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015-41A6-BF1C-0F98CD65B2E3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015-41A6-BF1C-0F98CD65B2E3}"/>
              </c:ext>
            </c:extLst>
          </c:dPt>
          <c:dLbls>
            <c:dLbl>
              <c:idx val="0"/>
              <c:layout>
                <c:manualLayout>
                  <c:x val="-0.15601233285715968"/>
                  <c:y val="0.1618396826561945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Grožinė literatūra
67%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15-41A6-BF1C-0F98CD65B2E3}"/>
                </c:ext>
              </c:extLst>
            </c:dLbl>
            <c:dLbl>
              <c:idx val="1"/>
              <c:layout>
                <c:manualLayout>
                  <c:x val="0.13793484435097175"/>
                  <c:y val="-0.2092917721828702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Šakinė literatūra
14%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15-41A6-BF1C-0F98CD65B2E3}"/>
                </c:ext>
              </c:extLst>
            </c:dLbl>
            <c:dLbl>
              <c:idx val="2"/>
              <c:layout>
                <c:manualLayout>
                  <c:x val="0.16880814876725589"/>
                  <c:y val="-0.17961725144052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15-41A6-BF1C-0F98CD65B2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(Alytaus!$K$12,Alytaus!$L$12,Alytaus!$M$12)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(Vilniaus!$K$17,Vilniaus!$L$17,Vilniaus!$C$17)</c:f>
              <c:numCache>
                <c:formatCode>General</c:formatCode>
                <c:ptCount val="3"/>
                <c:pt idx="0">
                  <c:v>960959</c:v>
                </c:pt>
                <c:pt idx="1">
                  <c:v>243261</c:v>
                </c:pt>
                <c:pt idx="2">
                  <c:v>274067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15-41A6-BF1C-0F98CD65B2E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Grožinės, šakinės literatūros ir periodikos išduotis 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898148148148159E-2"/>
          <c:y val="0.25291148148148146"/>
          <c:w val="0.88381944444444449"/>
          <c:h val="0.65024592592592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FA6-497C-A20D-BEEA74BC11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FA6-497C-A20D-BEEA74BC11F8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FA6-497C-A20D-BEEA74BC11F8}"/>
              </c:ext>
            </c:extLst>
          </c:dPt>
          <c:dLbls>
            <c:dLbl>
              <c:idx val="0"/>
              <c:layout>
                <c:manualLayout>
                  <c:x val="-0.24856113298337706"/>
                  <c:y val="2.919218431029454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Periodika</a:t>
                    </a:r>
                  </a:p>
                  <a:p>
                    <a:pPr>
                      <a:defRPr sz="1050"/>
                    </a:pPr>
                    <a:fld id="{ADDC60B4-57C6-42E2-B563-8A847E63B297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FA6-497C-A20D-BEEA74BC11F8}"/>
                </c:ext>
              </c:extLst>
            </c:dLbl>
            <c:dLbl>
              <c:idx val="1"/>
              <c:layout>
                <c:manualLayout>
                  <c:x val="0.10765810185185185"/>
                  <c:y val="-0.23230851851851853"/>
                </c:manualLayout>
              </c:layout>
              <c:tx>
                <c:rich>
                  <a:bodyPr/>
                  <a:lstStyle/>
                  <a:p>
                    <a:r>
                      <a:rPr lang="lt-LT" sz="1050" b="1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55D04620-75CE-4146-8D6A-66FEA7FB62E7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FA6-497C-A20D-BEEA74BC11F8}"/>
                </c:ext>
              </c:extLst>
            </c:dLbl>
            <c:dLbl>
              <c:idx val="2"/>
              <c:layout>
                <c:manualLayout>
                  <c:x val="0.24657534722222221"/>
                  <c:y val="5.6829259259259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>
                        <a:solidFill>
                          <a:schemeClr val="tx1"/>
                        </a:solidFill>
                      </a:rPr>
                      <a:t>Grožinė literatūra</a:t>
                    </a:r>
                  </a:p>
                  <a:p>
                    <a:pPr>
                      <a:defRPr/>
                    </a:pPr>
                    <a:fld id="{1A855C2A-D158-4D65-A4A3-3F1F013753B8}" type="VALUE">
                      <a:rPr lang="en-US" sz="1050" b="1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74999999999998"/>
                      <c:h val="0.2389814814814814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FA6-497C-A20D-BEEA74BC11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Lapas1!$B$2:$B$4</c:f>
              <c:numCache>
                <c:formatCode>0.0%</c:formatCode>
                <c:ptCount val="3"/>
                <c:pt idx="0">
                  <c:v>0.49299999999999999</c:v>
                </c:pt>
                <c:pt idx="1">
                  <c:v>0.106</c:v>
                </c:pt>
                <c:pt idx="2">
                  <c:v>0.40100000000000002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A6-497C-A20D-BEEA74BC11F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Grožinės, šakinės literatūros ir periodikos išduotis Vilniaus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4454328703703703"/>
          <c:y val="4.2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374999999999998E-2"/>
          <c:y val="0.26414518518518521"/>
          <c:w val="0.88150462962962961"/>
          <c:h val="0.723904074074073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B0E-4C20-BB93-6B424586E8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B0E-4C20-BB93-6B424586E819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B0E-4C20-BB93-6B424586E819}"/>
              </c:ext>
            </c:extLst>
          </c:dPt>
          <c:dLbls>
            <c:dLbl>
              <c:idx val="0"/>
              <c:layout>
                <c:manualLayout>
                  <c:x val="-0.2262823709536308"/>
                  <c:y val="4.09372265966754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Periodika</a:t>
                    </a:r>
                  </a:p>
                  <a:p>
                    <a:fld id="{2765D341-9D03-4679-88E6-267CD1E3B60D}" type="VALUE">
                      <a:rPr lang="en-US"/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B0E-4C20-BB93-6B424586E819}"/>
                </c:ext>
              </c:extLst>
            </c:dLbl>
            <c:dLbl>
              <c:idx val="1"/>
              <c:layout>
                <c:manualLayout>
                  <c:x val="-0.16157754629629631"/>
                  <c:y val="-0.2304237037037038"/>
                </c:manualLayout>
              </c:layout>
              <c:tx>
                <c:rich>
                  <a:bodyPr/>
                  <a:lstStyle/>
                  <a:p>
                    <a:r>
                      <a:rPr lang="lt-LT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700B6BFA-A77D-4A73-AB33-F3D05F191600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B0E-4C20-BB93-6B424586E81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/>
                      <a:t>Grožinė literatūra</a:t>
                    </a:r>
                  </a:p>
                  <a:p>
                    <a:pPr>
                      <a:defRPr sz="1050" b="1">
                        <a:solidFill>
                          <a:schemeClr val="bg1">
                            <a:lumMod val="95000"/>
                          </a:schemeClr>
                        </a:solidFill>
                      </a:defRPr>
                    </a:pPr>
                    <a:fld id="{AB36AA94-9C89-4D54-938D-8E8C06774B07}" type="VALUE">
                      <a:rPr lang="en-US" sz="1050" b="1"/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B0E-4C20-BB93-6B424586E8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Lapas1!$A$9:$A$11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Lapas1!$B$9:$B$11</c:f>
              <c:numCache>
                <c:formatCode>0.0%</c:formatCode>
                <c:ptCount val="3"/>
                <c:pt idx="0">
                  <c:v>0.37</c:v>
                </c:pt>
                <c:pt idx="1">
                  <c:v>0.14399999999999999</c:v>
                </c:pt>
                <c:pt idx="2">
                  <c:v>0.48599999999999999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0E-4C20-BB93-6B424586E81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15</xdr:row>
      <xdr:rowOff>183172</xdr:rowOff>
    </xdr:from>
    <xdr:to>
      <xdr:col>8</xdr:col>
      <xdr:colOff>175846</xdr:colOff>
      <xdr:row>29</xdr:row>
      <xdr:rowOff>183173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20</xdr:row>
      <xdr:rowOff>7328</xdr:rowOff>
    </xdr:from>
    <xdr:to>
      <xdr:col>8</xdr:col>
      <xdr:colOff>102576</xdr:colOff>
      <xdr:row>33</xdr:row>
      <xdr:rowOff>146540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9</xdr:row>
      <xdr:rowOff>138112</xdr:rowOff>
    </xdr:from>
    <xdr:to>
      <xdr:col>12</xdr:col>
      <xdr:colOff>595725</xdr:colOff>
      <xdr:row>23</xdr:row>
      <xdr:rowOff>171112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13</xdr:row>
      <xdr:rowOff>109537</xdr:rowOff>
    </xdr:from>
    <xdr:to>
      <xdr:col>8</xdr:col>
      <xdr:colOff>138525</xdr:colOff>
      <xdr:row>27</xdr:row>
      <xdr:rowOff>142537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N16"/>
  <sheetViews>
    <sheetView tabSelected="1" zoomScale="130" zoomScaleNormal="130" workbookViewId="0">
      <selection activeCell="A2" sqref="A2:J2"/>
    </sheetView>
  </sheetViews>
  <sheetFormatPr defaultColWidth="8.85546875" defaultRowHeight="15" x14ac:dyDescent="0.25"/>
  <cols>
    <col min="1" max="1" width="3.7109375" style="2" customWidth="1"/>
    <col min="2" max="2" width="11" style="2" bestFit="1" customWidth="1"/>
    <col min="3" max="3" width="9.42578125" style="2" customWidth="1"/>
    <col min="4" max="4" width="8.42578125" style="2" customWidth="1"/>
    <col min="5" max="5" width="8.5703125" style="2" customWidth="1"/>
    <col min="6" max="6" width="8.28515625" style="2" customWidth="1"/>
    <col min="7" max="7" width="8.5703125" style="2" customWidth="1"/>
    <col min="8" max="9" width="8.28515625" style="2" customWidth="1"/>
    <col min="10" max="10" width="8.5703125" style="2" customWidth="1"/>
    <col min="11" max="16384" width="8.85546875" style="2"/>
  </cols>
  <sheetData>
    <row r="2" spans="1:14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1"/>
      <c r="L2" s="1"/>
    </row>
    <row r="3" spans="1:14" x14ac:dyDescent="0.25">
      <c r="A3" s="66" t="s">
        <v>40</v>
      </c>
      <c r="B3" s="66"/>
      <c r="C3" s="66"/>
      <c r="D3" s="66"/>
      <c r="E3" s="66"/>
      <c r="F3" s="66"/>
      <c r="G3" s="66"/>
      <c r="H3" s="66"/>
      <c r="I3" s="66"/>
      <c r="J3" s="66"/>
      <c r="K3" s="1"/>
      <c r="L3" s="1"/>
    </row>
    <row r="4" spans="1:14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"/>
      <c r="L4" s="1"/>
    </row>
    <row r="5" spans="1:14" x14ac:dyDescent="0.25">
      <c r="A5" s="67" t="s">
        <v>1</v>
      </c>
      <c r="B5" s="8" t="s">
        <v>2</v>
      </c>
      <c r="C5" s="70" t="s">
        <v>3</v>
      </c>
      <c r="D5" s="70"/>
      <c r="E5" s="70"/>
      <c r="F5" s="70"/>
      <c r="G5" s="70"/>
      <c r="H5" s="70"/>
      <c r="I5" s="70"/>
      <c r="J5" s="70"/>
      <c r="K5" s="28"/>
      <c r="L5" s="28"/>
      <c r="M5" s="28"/>
      <c r="N5" s="28"/>
    </row>
    <row r="6" spans="1:14" x14ac:dyDescent="0.25">
      <c r="A6" s="68"/>
      <c r="B6" s="9" t="s">
        <v>4</v>
      </c>
      <c r="C6" s="71" t="s">
        <v>5</v>
      </c>
      <c r="D6" s="71"/>
      <c r="E6" s="71" t="s">
        <v>6</v>
      </c>
      <c r="F6" s="71"/>
      <c r="G6" s="71" t="s">
        <v>7</v>
      </c>
      <c r="H6" s="71"/>
      <c r="I6" s="71" t="s">
        <v>8</v>
      </c>
      <c r="J6" s="71"/>
      <c r="K6" s="28"/>
      <c r="L6" s="28"/>
      <c r="M6" s="28"/>
      <c r="N6" s="28"/>
    </row>
    <row r="7" spans="1:14" x14ac:dyDescent="0.25">
      <c r="A7" s="69"/>
      <c r="B7" s="9" t="s">
        <v>9</v>
      </c>
      <c r="C7" s="10" t="s">
        <v>10</v>
      </c>
      <c r="D7" s="10" t="s">
        <v>11</v>
      </c>
      <c r="E7" s="10" t="s">
        <v>10</v>
      </c>
      <c r="F7" s="10" t="s">
        <v>11</v>
      </c>
      <c r="G7" s="10" t="s">
        <v>10</v>
      </c>
      <c r="H7" s="10" t="s">
        <v>11</v>
      </c>
      <c r="I7" s="10" t="s">
        <v>10</v>
      </c>
      <c r="J7" s="10" t="s">
        <v>11</v>
      </c>
      <c r="K7" s="28"/>
      <c r="L7" s="28"/>
      <c r="M7" s="28"/>
      <c r="N7" s="28"/>
    </row>
    <row r="8" spans="1:14" x14ac:dyDescent="0.25">
      <c r="A8" s="11">
        <v>1</v>
      </c>
      <c r="B8" s="21" t="s">
        <v>12</v>
      </c>
      <c r="C8" s="36">
        <v>42535</v>
      </c>
      <c r="D8" s="35">
        <v>28.83</v>
      </c>
      <c r="E8" s="37">
        <v>28768</v>
      </c>
      <c r="F8" s="35">
        <v>29.54</v>
      </c>
      <c r="G8" s="38">
        <v>13767</v>
      </c>
      <c r="H8" s="35">
        <v>27.46</v>
      </c>
      <c r="I8" s="31" t="s">
        <v>27</v>
      </c>
      <c r="J8" s="32" t="s">
        <v>27</v>
      </c>
      <c r="K8" s="28"/>
      <c r="L8" s="28"/>
      <c r="M8" s="28"/>
      <c r="N8" s="28"/>
    </row>
    <row r="9" spans="1:14" x14ac:dyDescent="0.25">
      <c r="A9" s="11">
        <v>2</v>
      </c>
      <c r="B9" s="22" t="s">
        <v>13</v>
      </c>
      <c r="C9" s="36">
        <v>35833</v>
      </c>
      <c r="D9" s="35">
        <v>20.69</v>
      </c>
      <c r="E9" s="34">
        <v>0</v>
      </c>
      <c r="F9" s="35">
        <v>0</v>
      </c>
      <c r="G9" s="34">
        <v>3024</v>
      </c>
      <c r="H9" s="35">
        <v>18.91</v>
      </c>
      <c r="I9" s="34">
        <v>32809</v>
      </c>
      <c r="J9" s="35">
        <v>34.25</v>
      </c>
      <c r="K9" s="28"/>
      <c r="L9" s="28"/>
      <c r="M9" s="28"/>
      <c r="N9" s="28"/>
    </row>
    <row r="10" spans="1:14" ht="15" customHeight="1" x14ac:dyDescent="0.25">
      <c r="A10" s="11">
        <v>3</v>
      </c>
      <c r="B10" s="22" t="s">
        <v>14</v>
      </c>
      <c r="C10" s="39">
        <v>37731</v>
      </c>
      <c r="D10" s="29">
        <v>32.36</v>
      </c>
      <c r="E10" s="40">
        <v>25120</v>
      </c>
      <c r="F10" s="29">
        <v>35.86</v>
      </c>
      <c r="G10" s="40">
        <v>3004</v>
      </c>
      <c r="H10" s="29">
        <v>16.66</v>
      </c>
      <c r="I10" s="40">
        <v>9607</v>
      </c>
      <c r="J10" s="29">
        <v>33.68</v>
      </c>
      <c r="K10" s="58"/>
      <c r="L10" s="58"/>
      <c r="M10" s="58"/>
      <c r="N10" s="58"/>
    </row>
    <row r="11" spans="1:14" x14ac:dyDescent="0.25">
      <c r="A11" s="11">
        <v>4</v>
      </c>
      <c r="B11" s="22" t="s">
        <v>15</v>
      </c>
      <c r="C11" s="34">
        <v>22518</v>
      </c>
      <c r="D11" s="35">
        <v>22.8</v>
      </c>
      <c r="E11" s="34">
        <v>10263</v>
      </c>
      <c r="F11" s="35">
        <v>28.25</v>
      </c>
      <c r="G11" s="34">
        <v>3127</v>
      </c>
      <c r="H11" s="35">
        <v>26.61</v>
      </c>
      <c r="I11" s="34">
        <v>9128</v>
      </c>
      <c r="J11" s="35">
        <v>18.010000000000002</v>
      </c>
      <c r="K11" s="58" t="s">
        <v>35</v>
      </c>
      <c r="L11" s="58"/>
      <c r="M11" s="58">
        <v>3.6</v>
      </c>
      <c r="N11" s="58"/>
    </row>
    <row r="12" spans="1:14" ht="15.75" thickBot="1" x14ac:dyDescent="0.3">
      <c r="A12" s="11">
        <v>5</v>
      </c>
      <c r="B12" s="22" t="s">
        <v>16</v>
      </c>
      <c r="C12" s="41">
        <v>40222</v>
      </c>
      <c r="D12" s="29">
        <v>37.68</v>
      </c>
      <c r="E12" s="30">
        <v>15785</v>
      </c>
      <c r="F12" s="29">
        <v>30.9</v>
      </c>
      <c r="G12" s="30" t="s">
        <v>27</v>
      </c>
      <c r="H12" s="29" t="s">
        <v>27</v>
      </c>
      <c r="I12" s="30">
        <v>24437</v>
      </c>
      <c r="J12" s="29">
        <v>43.9</v>
      </c>
      <c r="K12" s="58" t="s">
        <v>32</v>
      </c>
      <c r="L12" s="58" t="s">
        <v>33</v>
      </c>
      <c r="M12" s="58" t="s">
        <v>28</v>
      </c>
      <c r="N12" s="58"/>
    </row>
    <row r="13" spans="1:14" ht="15.75" thickBot="1" x14ac:dyDescent="0.3">
      <c r="A13" s="12"/>
      <c r="B13" s="13" t="s">
        <v>17</v>
      </c>
      <c r="C13" s="45">
        <f>SUM(C8:C12)</f>
        <v>178839</v>
      </c>
      <c r="D13" s="62">
        <v>27.82</v>
      </c>
      <c r="E13" s="45">
        <f>SUM(E8:E12)</f>
        <v>79936</v>
      </c>
      <c r="F13" s="62">
        <v>25.28</v>
      </c>
      <c r="G13" s="45">
        <f>SUM(G8:G12)</f>
        <v>22922</v>
      </c>
      <c r="H13" s="62">
        <v>23.9</v>
      </c>
      <c r="I13" s="63">
        <f>SUM(I9:I12)</f>
        <v>75981</v>
      </c>
      <c r="J13" s="65">
        <v>32.950000000000003</v>
      </c>
      <c r="K13" s="58">
        <v>380808</v>
      </c>
      <c r="L13" s="58">
        <v>83069</v>
      </c>
      <c r="M13" s="58">
        <v>178839</v>
      </c>
      <c r="N13" s="58"/>
    </row>
    <row r="14" spans="1:14" s="5" customFormat="1" ht="12.75" x14ac:dyDescent="0.2">
      <c r="A14" s="16" t="s">
        <v>31</v>
      </c>
      <c r="B14" s="16"/>
      <c r="C14" s="16"/>
      <c r="D14" s="16"/>
      <c r="E14" s="16"/>
      <c r="F14" s="16"/>
      <c r="G14" s="16"/>
      <c r="H14" s="16"/>
      <c r="I14" s="4"/>
      <c r="J14" s="4"/>
      <c r="K14" s="33"/>
      <c r="L14" s="33"/>
      <c r="M14" s="33"/>
      <c r="N14" s="33"/>
    </row>
    <row r="15" spans="1:14" x14ac:dyDescent="0.25">
      <c r="K15" s="28"/>
      <c r="L15" s="28"/>
      <c r="M15" s="28"/>
      <c r="N15" s="28"/>
    </row>
    <row r="16" spans="1:14" x14ac:dyDescent="0.25">
      <c r="K16" s="28"/>
      <c r="L16" s="28"/>
      <c r="M16" s="28"/>
      <c r="N16" s="28"/>
    </row>
  </sheetData>
  <mergeCells count="8"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3"/>
  <sheetViews>
    <sheetView topLeftCell="A7" zoomScale="130" zoomScaleNormal="130" workbookViewId="0">
      <selection activeCell="A2" sqref="A2:J2"/>
    </sheetView>
  </sheetViews>
  <sheetFormatPr defaultColWidth="8.85546875" defaultRowHeight="15" x14ac:dyDescent="0.25"/>
  <cols>
    <col min="1" max="1" width="4.28515625" style="2" customWidth="1"/>
    <col min="2" max="2" width="10.7109375" style="2" customWidth="1"/>
    <col min="3" max="6" width="8.85546875" style="2"/>
    <col min="7" max="7" width="9.5703125" style="2" bestFit="1" customWidth="1"/>
    <col min="8" max="10" width="8.85546875" style="2"/>
    <col min="11" max="11" width="10.140625" style="2" customWidth="1"/>
    <col min="12" max="16384" width="8.85546875" style="2"/>
  </cols>
  <sheetData>
    <row r="1" spans="1:15" ht="6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5" x14ac:dyDescent="0.25">
      <c r="A2" s="66" t="s">
        <v>18</v>
      </c>
      <c r="B2" s="66"/>
      <c r="C2" s="66"/>
      <c r="D2" s="66"/>
      <c r="E2" s="66"/>
      <c r="F2" s="66"/>
      <c r="G2" s="66"/>
      <c r="H2" s="66"/>
      <c r="I2" s="66"/>
      <c r="J2" s="66"/>
      <c r="K2" s="1"/>
    </row>
    <row r="3" spans="1:15" x14ac:dyDescent="0.25">
      <c r="A3" s="66" t="s">
        <v>40</v>
      </c>
      <c r="B3" s="66"/>
      <c r="C3" s="66"/>
      <c r="D3" s="66"/>
      <c r="E3" s="66"/>
      <c r="F3" s="66"/>
      <c r="G3" s="66"/>
      <c r="H3" s="66"/>
      <c r="I3" s="66"/>
      <c r="J3" s="66"/>
      <c r="K3" s="1"/>
    </row>
    <row r="4" spans="1:15" ht="6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5" x14ac:dyDescent="0.25">
      <c r="A5" s="67" t="s">
        <v>1</v>
      </c>
      <c r="B5" s="8" t="s">
        <v>2</v>
      </c>
      <c r="C5" s="70" t="s">
        <v>3</v>
      </c>
      <c r="D5" s="70"/>
      <c r="E5" s="70"/>
      <c r="F5" s="70"/>
      <c r="G5" s="70"/>
      <c r="H5" s="70"/>
      <c r="I5" s="70"/>
      <c r="J5" s="70"/>
      <c r="K5" s="20"/>
      <c r="L5" s="20"/>
      <c r="M5" s="20"/>
      <c r="N5" s="20"/>
    </row>
    <row r="6" spans="1:15" x14ac:dyDescent="0.25">
      <c r="A6" s="68"/>
      <c r="B6" s="9" t="s">
        <v>4</v>
      </c>
      <c r="C6" s="70" t="s">
        <v>5</v>
      </c>
      <c r="D6" s="70"/>
      <c r="E6" s="70" t="s">
        <v>6</v>
      </c>
      <c r="F6" s="70"/>
      <c r="G6" s="70" t="s">
        <v>7</v>
      </c>
      <c r="H6" s="70"/>
      <c r="I6" s="70" t="s">
        <v>8</v>
      </c>
      <c r="J6" s="70"/>
      <c r="K6" s="28"/>
      <c r="L6" s="28"/>
      <c r="M6" s="28"/>
      <c r="N6" s="28"/>
      <c r="O6" s="28"/>
    </row>
    <row r="7" spans="1:15" x14ac:dyDescent="0.25">
      <c r="A7" s="69"/>
      <c r="B7" s="9" t="s">
        <v>9</v>
      </c>
      <c r="C7" s="15" t="s">
        <v>10</v>
      </c>
      <c r="D7" s="15" t="s">
        <v>11</v>
      </c>
      <c r="E7" s="15" t="s">
        <v>10</v>
      </c>
      <c r="F7" s="15" t="s">
        <v>11</v>
      </c>
      <c r="G7" s="15" t="s">
        <v>10</v>
      </c>
      <c r="H7" s="15" t="s">
        <v>11</v>
      </c>
      <c r="I7" s="15" t="s">
        <v>10</v>
      </c>
      <c r="J7" s="15" t="s">
        <v>11</v>
      </c>
      <c r="K7" s="28"/>
      <c r="L7" s="28"/>
      <c r="M7" s="28"/>
      <c r="N7" s="28"/>
      <c r="O7" s="28"/>
    </row>
    <row r="8" spans="1:15" x14ac:dyDescent="0.25">
      <c r="A8" s="11">
        <v>1</v>
      </c>
      <c r="B8" s="21" t="s">
        <v>19</v>
      </c>
      <c r="C8" s="42">
        <v>30214</v>
      </c>
      <c r="D8" s="29">
        <v>33.710999999999999</v>
      </c>
      <c r="E8" s="52">
        <v>7465</v>
      </c>
      <c r="F8" s="29">
        <v>21</v>
      </c>
      <c r="G8" s="30">
        <v>141</v>
      </c>
      <c r="H8" s="29">
        <v>3.4590000000000001</v>
      </c>
      <c r="I8" s="30">
        <v>22608</v>
      </c>
      <c r="J8" s="29">
        <v>45.198999999999998</v>
      </c>
      <c r="K8" s="28"/>
      <c r="L8" s="28"/>
      <c r="M8" s="28"/>
      <c r="N8" s="28"/>
      <c r="O8" s="28"/>
    </row>
    <row r="9" spans="1:15" x14ac:dyDescent="0.25">
      <c r="A9" s="11">
        <v>2</v>
      </c>
      <c r="B9" s="22" t="s">
        <v>20</v>
      </c>
      <c r="C9" s="42">
        <v>28255</v>
      </c>
      <c r="D9" s="29">
        <v>24.49</v>
      </c>
      <c r="E9" s="43">
        <v>1593</v>
      </c>
      <c r="F9" s="29">
        <v>8.18</v>
      </c>
      <c r="G9" s="44">
        <v>10637</v>
      </c>
      <c r="H9" s="29">
        <v>32.299999999999997</v>
      </c>
      <c r="I9" s="44">
        <v>16025</v>
      </c>
      <c r="J9" s="29">
        <v>25.45</v>
      </c>
      <c r="K9" s="28"/>
      <c r="L9" s="28"/>
      <c r="M9" s="28"/>
      <c r="N9" s="28"/>
      <c r="O9" s="28"/>
    </row>
    <row r="10" spans="1:15" x14ac:dyDescent="0.25">
      <c r="A10" s="11">
        <v>3</v>
      </c>
      <c r="B10" s="22" t="s">
        <v>21</v>
      </c>
      <c r="C10" s="42">
        <v>21117</v>
      </c>
      <c r="D10" s="29">
        <v>34.450000000000003</v>
      </c>
      <c r="E10" s="30">
        <v>4476</v>
      </c>
      <c r="F10" s="29">
        <v>20.13</v>
      </c>
      <c r="G10" s="30" t="s">
        <v>27</v>
      </c>
      <c r="H10" s="29" t="s">
        <v>27</v>
      </c>
      <c r="I10" s="30">
        <v>16641</v>
      </c>
      <c r="J10" s="29">
        <v>17</v>
      </c>
      <c r="K10" s="28"/>
      <c r="L10" s="28"/>
      <c r="M10" s="28"/>
      <c r="N10" s="28"/>
      <c r="O10" s="28"/>
    </row>
    <row r="11" spans="1:15" x14ac:dyDescent="0.25">
      <c r="A11" s="11">
        <v>4</v>
      </c>
      <c r="B11" s="22" t="s">
        <v>22</v>
      </c>
      <c r="C11" s="36">
        <v>39131</v>
      </c>
      <c r="D11" s="35">
        <v>35.450000000000003</v>
      </c>
      <c r="E11" s="38">
        <v>4968</v>
      </c>
      <c r="F11" s="35">
        <v>23.36</v>
      </c>
      <c r="G11" s="38">
        <v>25217</v>
      </c>
      <c r="H11" s="35">
        <v>49.19</v>
      </c>
      <c r="I11" s="38">
        <v>8946</v>
      </c>
      <c r="J11" s="35">
        <v>23.64</v>
      </c>
      <c r="K11" s="28"/>
      <c r="L11" s="28"/>
      <c r="M11" s="28"/>
      <c r="N11" s="28"/>
      <c r="O11" s="28"/>
    </row>
    <row r="12" spans="1:15" x14ac:dyDescent="0.25">
      <c r="A12" s="11">
        <v>5</v>
      </c>
      <c r="B12" s="22" t="s">
        <v>23</v>
      </c>
      <c r="C12" s="30">
        <v>116141</v>
      </c>
      <c r="D12" s="35">
        <v>39.200000000000003</v>
      </c>
      <c r="E12" s="30">
        <v>33038</v>
      </c>
      <c r="F12" s="35">
        <v>42.15</v>
      </c>
      <c r="G12" s="30">
        <v>55461</v>
      </c>
      <c r="H12" s="35">
        <v>40.799999999999997</v>
      </c>
      <c r="I12" s="30">
        <v>27642</v>
      </c>
      <c r="J12" s="35">
        <v>33.74</v>
      </c>
      <c r="K12" s="28"/>
      <c r="L12" s="28"/>
      <c r="M12" s="28"/>
      <c r="N12" s="28"/>
      <c r="O12" s="28"/>
    </row>
    <row r="13" spans="1:15" x14ac:dyDescent="0.25">
      <c r="A13" s="11">
        <v>6</v>
      </c>
      <c r="B13" s="22" t="s">
        <v>24</v>
      </c>
      <c r="C13" s="36">
        <v>39209</v>
      </c>
      <c r="D13" s="35">
        <v>26.03</v>
      </c>
      <c r="E13" s="37">
        <v>24813</v>
      </c>
      <c r="F13" s="35">
        <v>31.5</v>
      </c>
      <c r="G13" s="30" t="s">
        <v>27</v>
      </c>
      <c r="H13" s="29" t="s">
        <v>27</v>
      </c>
      <c r="I13" s="38">
        <v>14396</v>
      </c>
      <c r="J13" s="35">
        <v>20.03</v>
      </c>
      <c r="K13" s="28"/>
      <c r="L13" s="28"/>
      <c r="M13" s="28"/>
      <c r="N13" s="28"/>
      <c r="O13" s="28"/>
    </row>
    <row r="14" spans="1:15" x14ac:dyDescent="0.25">
      <c r="A14" s="11">
        <v>7</v>
      </c>
      <c r="B14" s="22" t="s">
        <v>26</v>
      </c>
      <c r="C14" s="36" t="s">
        <v>37</v>
      </c>
      <c r="D14" s="36" t="s">
        <v>37</v>
      </c>
      <c r="E14" s="36" t="s">
        <v>37</v>
      </c>
      <c r="F14" s="36" t="s">
        <v>37</v>
      </c>
      <c r="G14" s="36" t="s">
        <v>37</v>
      </c>
      <c r="H14" s="36" t="s">
        <v>37</v>
      </c>
      <c r="I14" s="36" t="s">
        <v>37</v>
      </c>
      <c r="J14" s="38" t="s">
        <v>37</v>
      </c>
      <c r="K14" s="58" t="s">
        <v>38</v>
      </c>
      <c r="L14" s="58" t="s">
        <v>39</v>
      </c>
      <c r="M14" s="28"/>
      <c r="N14" s="28"/>
      <c r="O14" s="28"/>
    </row>
    <row r="15" spans="1:15" x14ac:dyDescent="0.25">
      <c r="A15" s="72" t="s">
        <v>17</v>
      </c>
      <c r="B15" s="73"/>
      <c r="C15" s="53">
        <f>SUM(C8:C14)</f>
        <v>274067</v>
      </c>
      <c r="D15" s="55">
        <v>29.564</v>
      </c>
      <c r="E15" s="54">
        <f>SUM(E8:E14)</f>
        <v>76353</v>
      </c>
      <c r="F15" s="56">
        <v>28.742999999999999</v>
      </c>
      <c r="G15" s="54">
        <f>SUM(G8:G14)</f>
        <v>91456</v>
      </c>
      <c r="H15" s="56">
        <v>37.945999999999998</v>
      </c>
      <c r="I15" s="54">
        <f>SUM(I8:I14)</f>
        <v>106258</v>
      </c>
      <c r="J15" s="56">
        <v>25.277000000000001</v>
      </c>
      <c r="K15" s="58" t="s">
        <v>34</v>
      </c>
      <c r="L15" s="58"/>
      <c r="M15" s="28"/>
      <c r="N15" s="28"/>
      <c r="O15" s="28"/>
    </row>
    <row r="16" spans="1:15" ht="15.75" thickBot="1" x14ac:dyDescent="0.3">
      <c r="A16" s="9">
        <v>8</v>
      </c>
      <c r="B16" s="27" t="s">
        <v>25</v>
      </c>
      <c r="C16" s="49" t="s">
        <v>37</v>
      </c>
      <c r="D16" s="49" t="s">
        <v>37</v>
      </c>
      <c r="E16" s="49" t="s">
        <v>37</v>
      </c>
      <c r="F16" s="49" t="s">
        <v>37</v>
      </c>
      <c r="G16" s="49" t="s">
        <v>37</v>
      </c>
      <c r="H16" s="49" t="s">
        <v>37</v>
      </c>
      <c r="I16" s="50" t="s">
        <v>27</v>
      </c>
      <c r="J16" s="51" t="s">
        <v>27</v>
      </c>
      <c r="K16" s="59">
        <v>3.5</v>
      </c>
      <c r="L16" s="58">
        <v>3.5</v>
      </c>
      <c r="M16" s="28"/>
      <c r="N16" s="28"/>
      <c r="O16" s="28"/>
    </row>
    <row r="17" spans="1:15" ht="15.75" thickBot="1" x14ac:dyDescent="0.3">
      <c r="A17" s="74" t="s">
        <v>17</v>
      </c>
      <c r="B17" s="75"/>
      <c r="C17" s="45">
        <f>SUM(C15:C16)</f>
        <v>274067</v>
      </c>
      <c r="D17" s="64">
        <v>17.331</v>
      </c>
      <c r="E17" s="45">
        <f>SUM(E15:E16)</f>
        <v>76353</v>
      </c>
      <c r="F17" s="47">
        <v>22.573</v>
      </c>
      <c r="G17" s="46">
        <f>SUM(G15:G16)</f>
        <v>91456</v>
      </c>
      <c r="H17" s="48">
        <v>11.11</v>
      </c>
      <c r="I17" s="46">
        <f>SUM(I15:I16)</f>
        <v>106258</v>
      </c>
      <c r="J17" s="57">
        <v>25.277000000000001</v>
      </c>
      <c r="K17" s="60">
        <v>960959</v>
      </c>
      <c r="L17" s="60">
        <v>243261</v>
      </c>
      <c r="M17" s="28"/>
      <c r="N17" s="28"/>
      <c r="O17" s="28"/>
    </row>
    <row r="18" spans="1:15" x14ac:dyDescent="0.25">
      <c r="A18" s="26" t="s">
        <v>36</v>
      </c>
      <c r="B18" s="23"/>
      <c r="C18" s="24"/>
      <c r="D18" s="25"/>
      <c r="E18" s="24"/>
      <c r="F18" s="25"/>
      <c r="G18" s="24"/>
      <c r="H18" s="25"/>
      <c r="I18" s="24"/>
      <c r="J18" s="25"/>
      <c r="K18" s="61"/>
      <c r="L18" s="61"/>
      <c r="M18" s="28"/>
      <c r="N18" s="28"/>
      <c r="O18" s="28"/>
    </row>
    <row r="19" spans="1:15" x14ac:dyDescent="0.25">
      <c r="A19" s="16" t="s">
        <v>31</v>
      </c>
      <c r="B19" s="14"/>
      <c r="C19" s="14"/>
      <c r="D19" s="14"/>
      <c r="E19" s="14"/>
      <c r="F19" s="14"/>
      <c r="G19" s="14"/>
      <c r="H19" s="14"/>
      <c r="I19" s="14"/>
      <c r="J19" s="3"/>
      <c r="K19" s="28"/>
      <c r="L19" s="28"/>
      <c r="M19" s="28"/>
      <c r="N19" s="28"/>
      <c r="O19" s="28"/>
    </row>
    <row r="20" spans="1:15" x14ac:dyDescent="0.25">
      <c r="A20" s="17"/>
      <c r="B20" s="18"/>
      <c r="C20" s="18"/>
      <c r="D20" s="18"/>
      <c r="E20" s="18"/>
      <c r="F20" s="18"/>
      <c r="G20" s="18"/>
      <c r="H20" s="18"/>
      <c r="I20" s="18"/>
    </row>
    <row r="21" spans="1:15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3" spans="1:15" x14ac:dyDescent="0.25">
      <c r="J23" s="19"/>
    </row>
  </sheetData>
  <mergeCells count="10">
    <mergeCell ref="A15:B15"/>
    <mergeCell ref="A17:B17"/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K30" sqref="K30"/>
    </sheetView>
  </sheetViews>
  <sheetFormatPr defaultRowHeight="15" x14ac:dyDescent="0.25"/>
  <sheetData>
    <row r="2" spans="1:5" x14ac:dyDescent="0.25">
      <c r="A2" t="s">
        <v>28</v>
      </c>
      <c r="B2" s="7">
        <v>0.49299999999999999</v>
      </c>
    </row>
    <row r="3" spans="1:5" x14ac:dyDescent="0.25">
      <c r="A3" t="s">
        <v>29</v>
      </c>
      <c r="B3" s="7">
        <v>0.106</v>
      </c>
    </row>
    <row r="4" spans="1:5" x14ac:dyDescent="0.25">
      <c r="A4" t="s">
        <v>30</v>
      </c>
      <c r="B4" s="7">
        <v>0.40100000000000002</v>
      </c>
    </row>
    <row r="5" spans="1:5" x14ac:dyDescent="0.25">
      <c r="B5" s="7"/>
    </row>
    <row r="9" spans="1:5" x14ac:dyDescent="0.25">
      <c r="A9" t="s">
        <v>28</v>
      </c>
      <c r="B9" s="7">
        <v>0.37</v>
      </c>
      <c r="E9" s="6"/>
    </row>
    <row r="10" spans="1:5" x14ac:dyDescent="0.25">
      <c r="A10" t="s">
        <v>29</v>
      </c>
      <c r="B10" s="7">
        <v>0.14399999999999999</v>
      </c>
    </row>
    <row r="11" spans="1:5" x14ac:dyDescent="0.25">
      <c r="A11" t="s">
        <v>30</v>
      </c>
      <c r="B11" s="7">
        <v>0.48599999999999999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2022-07-13T06:05:51Z</cp:lastPrinted>
  <dcterms:created xsi:type="dcterms:W3CDTF">2014-01-10T06:26:17Z</dcterms:created>
  <dcterms:modified xsi:type="dcterms:W3CDTF">2022-07-20T05:32:00Z</dcterms:modified>
</cp:coreProperties>
</file>