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E14" i="2" l="1"/>
  <c r="U8" i="1" l="1"/>
  <c r="U9" i="1"/>
  <c r="U10" i="1"/>
  <c r="U11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6" i="2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<sst xmlns="http://schemas.openxmlformats.org/spreadsheetml/2006/main" count="105" uniqueCount="34">
  <si>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</si>
  <si>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</si>
  <si>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</si>
  <si>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</si>
  <si>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</si>
  <si>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</si>
  <si>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</si>
  <si>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</si>
  <si>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</si>
  <si>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</si>
  <si>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</si>
  <si>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</si>
  <si>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</si>
  <si>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</si>
  <si>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</si>
  <si>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</si>
  <si>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</si>
  <si>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</si>
  <si>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</si>
  <si>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</si>
  <si>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</si>
  <si>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</si>
  <si>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</si>
  <si>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</si>
  <si>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</si>
  <si>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</si>
  <si>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</si>
  <si>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Kompleksiniai</t>
  </si>
  <si>
    <t>Žodiniai</t>
  </si>
  <si>
    <t>Vaizdiniai</t>
  </si>
  <si>
    <t>Gyv.sk.</t>
  </si>
  <si>
    <t xml:space="preserve"> </t>
  </si>
  <si>
    <t>3.13. VILNIAUS APSKRITIES SAVIVALDYBIŲ VIEŠŲJŲ BIBLIOTEKŲ RENGINIAI 2020 M.</t>
  </si>
  <si>
    <t>3.13. ALYTAUS APSKRITIES SAVIVALDYBIŲ VIEŠŲJŲ BIBLIOTEKŲ RENGINIAI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</si>
</sst>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12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6" fillId="2" borderId="0" xfId="0" applyFont="1" applyFill="1"/>
    <xf numFmtId="0" fontId="7" fillId="4" borderId="8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  <xf numFmtId="0" fontId="14" fillId="2" borderId="0" xfId="0" applyFont="1" applyFill="1" applyAlignment="1">
      <alignment horizontal="right"/>
    </xf>
    <xf numFmtId="1" fontId="14" fillId="2" borderId="0" xfId="0" applyNumberFormat="1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59877056757256"/>
          <c:y val="1.87150014736221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C8-4FEA-B50D-60E9EE2FC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C8-4FEA-B50D-60E9EE2FCA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C8-4FEA-B50D-60E9EE2FCAF0}"/>
              </c:ext>
            </c:extLst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8-4FEA-B50D-60E9EE2FCAF0}"/>
                </c:ext>
              </c:extLst>
            </c:dLbl>
            <c:dLbl>
              <c:idx val="1"/>
              <c:layout>
                <c:manualLayout>
                  <c:x val="-0.19411548556430447"/>
                  <c:y val="8.9460848643919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C8-4FEA-B50D-60E9EE2FCAF0}"/>
                </c:ext>
              </c:extLst>
            </c:dLbl>
            <c:dLbl>
              <c:idx val="2"/>
              <c:layout>
                <c:manualLayout>
                  <c:x val="-5.926071741032473E-3"/>
                  <c:y val="4.0281787693205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C8-4FEA-B50D-60E9EE2FC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1397</c:v>
                </c:pt>
                <c:pt idx="1">
                  <c:v>1004</c:v>
                </c:pt>
                <c:pt idx="2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C8-4FEA-B50D-60E9EE2FC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0</c:v>
                </c:pt>
                <c:pt idx="1">
                  <c:v>14.015270369208242</c:v>
                </c:pt>
                <c:pt idx="2">
                  <c:v>33.33977206876569</c:v>
                </c:pt>
                <c:pt idx="3">
                  <c:v>28.017654960660142</c:v>
                </c:pt>
                <c:pt idx="4">
                  <c:v>40.384195590482427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4-40C0-B0B0-BD9D1071E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099008"/>
        <c:axId val="99101696"/>
        <c:axId val="0"/>
      </c:bar3DChart>
      <c:catAx>
        <c:axId val="99099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90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5C-4827-B00B-CABFB77F2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5C-4827-B00B-CABFB77F254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5C-4827-B00B-CABFB77F2543}"/>
              </c:ext>
            </c:extLst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5C-4827-B00B-CABFB77F2543}"/>
                </c:ext>
              </c:extLst>
            </c:dLbl>
            <c:dLbl>
              <c:idx val="1"/>
              <c:layout>
                <c:manualLayout>
                  <c:x val="-0.1890404636920385"/>
                  <c:y val="5.3540755322251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5C-4827-B00B-CABFB77F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3465</c:v>
                </c:pt>
                <c:pt idx="1">
                  <c:v>2459</c:v>
                </c:pt>
                <c:pt idx="2">
                  <c:v>1284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5C-4827-B00B-CABFB77F2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2.6965164211620474</c:v>
                </c:pt>
                <c:pt idx="1">
                  <c:v>9.0268208415713058</c:v>
                </c:pt>
                <c:pt idx="2">
                  <c:v>24.338526781598599</c:v>
                </c:pt>
                <c:pt idx="3">
                  <c:v>18.085908063300678</c:v>
                </c:pt>
                <c:pt idx="4">
                  <c:v>42.2615136491249</c:v>
                </c:pt>
                <c:pt idx="5">
                  <c:v>34.439626417611741</c:v>
                </c:pt>
                <c:pt idx="6">
                  <c:v>28.479218456975882</c:v>
                </c:pt>
                <c:pt idx="7">
                  <c:v>36.027070063694268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97-41D8-A43D-4478D8288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865344"/>
        <c:axId val="101880576"/>
        <c:axId val="0"/>
      </c:bar3DChart>
      <c:catAx>
        <c:axId val="10186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880576"/>
        <c:crosses val="autoZero"/>
        <c:auto val="1"/>
        <c:lblAlgn val="ctr"/>
        <c:lblOffset val="100"/>
        <c:noMultiLvlLbl val="0"/>
      </c:catAx>
      <c:valAx>
        <c:axId val="1018805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86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4F-4B5F-BE90-E3FE15964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762752"/>
        <c:axId val="102765696"/>
        <c:axId val="0"/>
      </c:bar3DChart>
      <c:catAx>
        <c:axId val="10276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765696"/>
        <c:crosses val="autoZero"/>
        <c:auto val="1"/>
        <c:lblAlgn val="ctr"/>
        <c:lblOffset val="100"/>
        <c:noMultiLvlLbl val="0"/>
      </c:catAx>
      <c:valAx>
        <c:axId val="102765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7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8D-41F7-917D-95F2D2557B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789888"/>
        <c:axId val="102792576"/>
        <c:axId val="0"/>
      </c:bar3DChart>
      <c:catAx>
        <c:axId val="10278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792576"/>
        <c:crosses val="autoZero"/>
        <c:auto val="1"/>
        <c:lblAlgn val="ctr"/>
        <c:lblOffset val="100"/>
        <c:noMultiLvlLbl val="0"/>
      </c:catAx>
      <c:valAx>
        <c:axId val="10279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99-4272-B063-58844B473C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99-4272-B063-58844B473C04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99-4272-B063-58844B473C04}"/>
              </c:ext>
            </c:extLst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99-4272-B063-58844B473C04}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99-4272-B063-58844B473C04}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99-4272-B063-58844B473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9-4272-B063-58844B473C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5B-45C5-AB6D-0E23483F4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5B-45C5-AB6D-0E23483F47FB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5B-45C5-AB6D-0E23483F47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5B-45C5-AB6D-0E23483F47FB}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B-45C5-AB6D-0E23483F47FB}"/>
                </c:ext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B-45C5-AB6D-0E23483F4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5B-45C5-AB6D-0E23483F47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189034</xdr:rowOff>
    </xdr:from>
    <xdr:to>
      <xdr:col>10</xdr:col>
      <xdr:colOff>40949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58616</xdr:colOff>
      <xdr:row>12</xdr:row>
      <xdr:rowOff>183173</xdr:rowOff>
    </xdr:from>
    <xdr:to>
      <xdr:col>19</xdr:col>
      <xdr:colOff>351694</xdr:colOff>
      <xdr:row>27</xdr:row>
      <xdr:rowOff>67915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63499</xdr:rowOff>
    </xdr:from>
    <xdr:to>
      <xdr:col>9</xdr:col>
      <xdr:colOff>206375</xdr:colOff>
      <xdr:row>31</xdr:row>
      <xdr:rowOff>56924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182563</xdr:colOff>
      <xdr:row>17</xdr:row>
      <xdr:rowOff>63500</xdr:rowOff>
    </xdr:from>
    <xdr:to>
      <xdr:col>18</xdr:col>
      <xdr:colOff>412750</xdr:colOff>
      <xdr:row>31</xdr:row>
      <xdr:rowOff>25174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4"/>
  <sheetViews>
    <sheetView tabSelected="1" topLeftCell="B1" zoomScale="130" zoomScaleNormal="130" workbookViewId="0">
      <selection activeCell="A2" sqref="A2:S2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5" x14ac:dyDescent="0.25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0"/>
      <c r="U3" s="30"/>
      <c r="V3" s="30"/>
    </row>
    <row r="4" spans="1:25" x14ac:dyDescent="0.25">
      <c r="A4" s="44" t="s">
        <v>0</v>
      </c>
      <c r="B4" s="44" t="s">
        <v>1</v>
      </c>
      <c r="C4" s="47" t="s">
        <v>2</v>
      </c>
      <c r="D4" s="47"/>
      <c r="E4" s="47"/>
      <c r="F4" s="47"/>
      <c r="G4" s="47" t="s">
        <v>3</v>
      </c>
      <c r="H4" s="47"/>
      <c r="I4" s="47"/>
      <c r="J4" s="47"/>
      <c r="K4" s="47" t="s">
        <v>4</v>
      </c>
      <c r="L4" s="47"/>
      <c r="M4" s="47"/>
      <c r="N4" s="47"/>
      <c r="O4" s="47" t="s">
        <v>5</v>
      </c>
      <c r="P4" s="47"/>
      <c r="Q4" s="47"/>
      <c r="R4" s="47"/>
      <c r="S4" s="40" t="s">
        <v>6</v>
      </c>
      <c r="T4" s="20"/>
      <c r="U4" s="20"/>
      <c r="V4" s="20"/>
      <c r="W4" s="20"/>
      <c r="X4" s="22"/>
      <c r="Y4" s="22"/>
    </row>
    <row r="5" spans="1:25" x14ac:dyDescent="0.25">
      <c r="A5" s="45"/>
      <c r="B5" s="45"/>
      <c r="C5" s="44" t="s">
        <v>7</v>
      </c>
      <c r="D5" s="40" t="s">
        <v>8</v>
      </c>
      <c r="E5" s="40" t="s">
        <v>9</v>
      </c>
      <c r="F5" s="40" t="s">
        <v>10</v>
      </c>
      <c r="G5" s="44" t="s">
        <v>7</v>
      </c>
      <c r="H5" s="40" t="s">
        <v>11</v>
      </c>
      <c r="I5" s="40" t="s">
        <v>9</v>
      </c>
      <c r="J5" s="40" t="s">
        <v>10</v>
      </c>
      <c r="K5" s="44" t="s">
        <v>7</v>
      </c>
      <c r="L5" s="40" t="s">
        <v>11</v>
      </c>
      <c r="M5" s="40" t="s">
        <v>9</v>
      </c>
      <c r="N5" s="40" t="s">
        <v>10</v>
      </c>
      <c r="O5" s="44" t="s">
        <v>7</v>
      </c>
      <c r="P5" s="40" t="s">
        <v>11</v>
      </c>
      <c r="Q5" s="40" t="s">
        <v>9</v>
      </c>
      <c r="R5" s="40" t="s">
        <v>10</v>
      </c>
      <c r="S5" s="48"/>
      <c r="T5" s="20">
        <v>3.1</v>
      </c>
      <c r="U5" s="20"/>
      <c r="V5" s="20"/>
      <c r="W5" s="20"/>
      <c r="X5" s="22"/>
      <c r="Y5" s="22"/>
    </row>
    <row r="6" spans="1:25" x14ac:dyDescent="0.25">
      <c r="A6" s="46"/>
      <c r="B6" s="46"/>
      <c r="C6" s="46"/>
      <c r="D6" s="41"/>
      <c r="E6" s="41"/>
      <c r="F6" s="41"/>
      <c r="G6" s="46"/>
      <c r="H6" s="41"/>
      <c r="I6" s="41"/>
      <c r="J6" s="41"/>
      <c r="K6" s="46"/>
      <c r="L6" s="41"/>
      <c r="M6" s="41"/>
      <c r="N6" s="41"/>
      <c r="O6" s="46"/>
      <c r="P6" s="41"/>
      <c r="Q6" s="41"/>
      <c r="R6" s="41"/>
      <c r="S6" s="41"/>
      <c r="T6" s="20" t="s">
        <v>30</v>
      </c>
      <c r="U6" s="53"/>
      <c r="V6" s="20"/>
      <c r="W6" s="20"/>
      <c r="X6" s="22"/>
      <c r="Y6" s="22"/>
    </row>
    <row r="7" spans="1:25" x14ac:dyDescent="0.25">
      <c r="A7" s="14">
        <v>1</v>
      </c>
      <c r="B7" s="23" t="s">
        <v>12</v>
      </c>
      <c r="C7" s="32">
        <v>137</v>
      </c>
      <c r="D7" s="32">
        <v>14</v>
      </c>
      <c r="E7" s="32">
        <v>42</v>
      </c>
      <c r="F7" s="32">
        <v>81</v>
      </c>
      <c r="G7" s="32">
        <v>66</v>
      </c>
      <c r="H7" s="32">
        <v>5</v>
      </c>
      <c r="I7" s="32">
        <v>29</v>
      </c>
      <c r="J7" s="32">
        <v>32</v>
      </c>
      <c r="K7" s="32">
        <v>71</v>
      </c>
      <c r="L7" s="32">
        <v>9</v>
      </c>
      <c r="M7" s="32">
        <v>13</v>
      </c>
      <c r="N7" s="32">
        <v>49</v>
      </c>
      <c r="O7" s="32" t="s">
        <v>25</v>
      </c>
      <c r="P7" s="32" t="s">
        <v>25</v>
      </c>
      <c r="Q7" s="32" t="s">
        <v>25</v>
      </c>
      <c r="R7" s="32" t="s">
        <v>25</v>
      </c>
      <c r="S7" s="32">
        <v>12323</v>
      </c>
      <c r="T7" s="20">
        <v>49895</v>
      </c>
      <c r="U7" s="54" t="s">
        <v>31</v>
      </c>
      <c r="V7" s="20"/>
      <c r="W7" s="20"/>
      <c r="X7" s="22"/>
      <c r="Y7" s="22"/>
    </row>
    <row r="8" spans="1:25" x14ac:dyDescent="0.25">
      <c r="A8" s="14">
        <v>2</v>
      </c>
      <c r="B8" s="24" t="s">
        <v>13</v>
      </c>
      <c r="C8" s="32">
        <v>863</v>
      </c>
      <c r="D8" s="32">
        <v>83</v>
      </c>
      <c r="E8" s="32">
        <v>267</v>
      </c>
      <c r="F8" s="32">
        <v>513</v>
      </c>
      <c r="G8" s="32">
        <v>71</v>
      </c>
      <c r="H8" s="32">
        <v>4</v>
      </c>
      <c r="I8" s="32">
        <v>4</v>
      </c>
      <c r="J8" s="32">
        <v>63</v>
      </c>
      <c r="K8" s="32">
        <v>71</v>
      </c>
      <c r="L8" s="32">
        <v>9</v>
      </c>
      <c r="M8" s="32">
        <v>23</v>
      </c>
      <c r="N8" s="32">
        <v>39</v>
      </c>
      <c r="O8" s="32">
        <v>721</v>
      </c>
      <c r="P8" s="32">
        <v>70</v>
      </c>
      <c r="Q8" s="32">
        <v>240</v>
      </c>
      <c r="R8" s="32">
        <v>411</v>
      </c>
      <c r="S8" s="32">
        <v>15979</v>
      </c>
      <c r="T8" s="20">
        <v>25885</v>
      </c>
      <c r="U8" s="54">
        <f t="shared" ref="U8:U11" si="0">C8/T8*1000</f>
        <v>33.33977206876569</v>
      </c>
      <c r="V8" s="20"/>
      <c r="W8" s="20"/>
      <c r="X8" s="22"/>
      <c r="Y8" s="22"/>
    </row>
    <row r="9" spans="1:25" x14ac:dyDescent="0.25">
      <c r="A9" s="14">
        <v>3</v>
      </c>
      <c r="B9" s="24" t="s">
        <v>14</v>
      </c>
      <c r="C9" s="32">
        <v>268</v>
      </c>
      <c r="D9" s="32">
        <v>9</v>
      </c>
      <c r="E9" s="32">
        <v>50</v>
      </c>
      <c r="F9" s="32">
        <v>209</v>
      </c>
      <c r="G9" s="32">
        <v>160</v>
      </c>
      <c r="H9" s="32">
        <v>7</v>
      </c>
      <c r="I9" s="32">
        <v>19</v>
      </c>
      <c r="J9" s="32">
        <v>134</v>
      </c>
      <c r="K9" s="32">
        <v>32</v>
      </c>
      <c r="L9" s="32">
        <v>1</v>
      </c>
      <c r="M9" s="32">
        <v>7</v>
      </c>
      <c r="N9" s="32">
        <v>24</v>
      </c>
      <c r="O9" s="32">
        <v>76</v>
      </c>
      <c r="P9" s="32">
        <v>2</v>
      </c>
      <c r="Q9" s="32">
        <v>23</v>
      </c>
      <c r="R9" s="32">
        <v>51</v>
      </c>
      <c r="S9" s="32">
        <v>6453</v>
      </c>
      <c r="T9" s="20">
        <v>19122</v>
      </c>
      <c r="U9" s="54">
        <f t="shared" si="0"/>
        <v>14.015270369208242</v>
      </c>
      <c r="V9" s="20"/>
      <c r="W9" s="20"/>
      <c r="X9" s="22"/>
      <c r="Y9" s="22"/>
    </row>
    <row r="10" spans="1:25" x14ac:dyDescent="0.25">
      <c r="A10" s="14">
        <v>4</v>
      </c>
      <c r="B10" s="24" t="s">
        <v>15</v>
      </c>
      <c r="C10" s="32">
        <v>740</v>
      </c>
      <c r="D10" s="32">
        <v>0</v>
      </c>
      <c r="E10" s="32">
        <v>474</v>
      </c>
      <c r="F10" s="32">
        <v>266</v>
      </c>
      <c r="G10" s="32">
        <v>158</v>
      </c>
      <c r="H10" s="32">
        <v>0</v>
      </c>
      <c r="I10" s="32">
        <v>110</v>
      </c>
      <c r="J10" s="32">
        <v>48</v>
      </c>
      <c r="K10" s="32">
        <v>25</v>
      </c>
      <c r="L10" s="32">
        <v>0</v>
      </c>
      <c r="M10" s="32">
        <v>19</v>
      </c>
      <c r="N10" s="32">
        <v>6</v>
      </c>
      <c r="O10" s="32">
        <v>557</v>
      </c>
      <c r="P10" s="32">
        <v>0</v>
      </c>
      <c r="Q10" s="32">
        <v>345</v>
      </c>
      <c r="R10" s="32">
        <v>212</v>
      </c>
      <c r="S10" s="32">
        <v>10550</v>
      </c>
      <c r="T10" s="20">
        <v>18324</v>
      </c>
      <c r="U10" s="54">
        <f t="shared" si="0"/>
        <v>40.384195590482427</v>
      </c>
      <c r="V10" s="20"/>
      <c r="W10" s="20"/>
      <c r="X10" s="22"/>
      <c r="Y10" s="22"/>
    </row>
    <row r="11" spans="1:25" ht="15.75" thickBot="1" x14ac:dyDescent="0.3">
      <c r="A11" s="14">
        <v>5</v>
      </c>
      <c r="B11" s="24" t="s">
        <v>16</v>
      </c>
      <c r="C11" s="33">
        <v>584</v>
      </c>
      <c r="D11" s="33">
        <v>85</v>
      </c>
      <c r="E11" s="33">
        <v>171</v>
      </c>
      <c r="F11" s="33">
        <v>328</v>
      </c>
      <c r="G11" s="32">
        <v>101</v>
      </c>
      <c r="H11" s="32">
        <v>10</v>
      </c>
      <c r="I11" s="32">
        <v>46</v>
      </c>
      <c r="J11" s="34">
        <v>45</v>
      </c>
      <c r="K11" s="32" t="s">
        <v>25</v>
      </c>
      <c r="L11" s="32" t="s">
        <v>25</v>
      </c>
      <c r="M11" s="32" t="s">
        <v>25</v>
      </c>
      <c r="N11" s="34" t="s">
        <v>25</v>
      </c>
      <c r="O11" s="32">
        <v>483</v>
      </c>
      <c r="P11" s="32">
        <v>75</v>
      </c>
      <c r="Q11" s="32">
        <v>125</v>
      </c>
      <c r="R11" s="34">
        <v>283</v>
      </c>
      <c r="S11" s="32">
        <v>11337</v>
      </c>
      <c r="T11" s="20">
        <v>20844</v>
      </c>
      <c r="U11" s="54">
        <f t="shared" si="0"/>
        <v>28.017654960660142</v>
      </c>
      <c r="V11" s="20"/>
      <c r="W11" s="20"/>
      <c r="X11" s="22"/>
      <c r="Y11" s="22"/>
    </row>
    <row r="12" spans="1:25" ht="15.75" thickBot="1" x14ac:dyDescent="0.3">
      <c r="A12" s="15"/>
      <c r="B12" s="16" t="s">
        <v>17</v>
      </c>
      <c r="C12" s="29">
        <f t="shared" ref="C12:N12" si="1">SUM(C7:C11)</f>
        <v>2592</v>
      </c>
      <c r="D12" s="29">
        <f t="shared" si="1"/>
        <v>191</v>
      </c>
      <c r="E12" s="29">
        <f t="shared" si="1"/>
        <v>1004</v>
      </c>
      <c r="F12" s="29">
        <f t="shared" si="1"/>
        <v>1397</v>
      </c>
      <c r="G12" s="29">
        <f t="shared" si="1"/>
        <v>556</v>
      </c>
      <c r="H12" s="29">
        <f t="shared" si="1"/>
        <v>26</v>
      </c>
      <c r="I12" s="29">
        <f t="shared" si="1"/>
        <v>208</v>
      </c>
      <c r="J12" s="29">
        <f t="shared" si="1"/>
        <v>322</v>
      </c>
      <c r="K12" s="29">
        <f t="shared" si="1"/>
        <v>199</v>
      </c>
      <c r="L12" s="29">
        <f t="shared" si="1"/>
        <v>19</v>
      </c>
      <c r="M12" s="29">
        <f t="shared" si="1"/>
        <v>62</v>
      </c>
      <c r="N12" s="29">
        <f t="shared" si="1"/>
        <v>118</v>
      </c>
      <c r="O12" s="29">
        <f>SUM(O8:O11)</f>
        <v>1837</v>
      </c>
      <c r="P12" s="29">
        <f>SUM(P8:P11)</f>
        <v>147</v>
      </c>
      <c r="Q12" s="29">
        <f>SUM(Q8:Q11)</f>
        <v>733</v>
      </c>
      <c r="R12" s="29">
        <f>SUM(R8:R11)</f>
        <v>957</v>
      </c>
      <c r="S12" s="29">
        <f>SUM(S7:S11)</f>
        <v>56642</v>
      </c>
      <c r="T12" s="20"/>
      <c r="U12" s="20"/>
      <c r="V12" s="20"/>
      <c r="W12" s="20"/>
      <c r="X12" s="22"/>
      <c r="Y12" s="22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0"/>
      <c r="U13" s="30"/>
      <c r="V13" s="30"/>
      <c r="W13" s="20"/>
      <c r="X13" s="22"/>
      <c r="Y13" s="22"/>
    </row>
    <row r="14" spans="1:25" x14ac:dyDescent="0.25">
      <c r="T14" s="30"/>
      <c r="U14" s="30"/>
      <c r="V14" s="30"/>
      <c r="W14" s="22"/>
      <c r="X14" s="22"/>
      <c r="Y14" s="22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17"/>
  <sheetViews>
    <sheetView zoomScale="120" zoomScaleNormal="120" workbookViewId="0">
      <selection activeCell="T19" sqref="T19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5.28515625" style="4" customWidth="1"/>
    <col min="4" max="4" width="7.28515625" style="4" customWidth="1"/>
    <col min="5" max="5" width="5.7109375" style="4" customWidth="1"/>
    <col min="6" max="6" width="7" style="4" customWidth="1"/>
    <col min="7" max="7" width="5.140625" style="4" customWidth="1"/>
    <col min="8" max="8" width="7.28515625" style="4" customWidth="1"/>
    <col min="9" max="9" width="5.7109375" style="4" customWidth="1"/>
    <col min="10" max="10" width="7" style="4" customWidth="1"/>
    <col min="11" max="11" width="5.140625" style="4" customWidth="1"/>
    <col min="12" max="12" width="7.28515625" style="4" customWidth="1"/>
    <col min="13" max="13" width="5.7109375" style="4" customWidth="1"/>
    <col min="14" max="14" width="7" style="4" customWidth="1"/>
    <col min="15" max="15" width="5.14062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20" width="8.85546875" style="4"/>
    <col min="21" max="21" width="10.140625" style="4" bestFit="1" customWidth="1"/>
    <col min="22" max="16384" width="8.85546875" style="4"/>
  </cols>
  <sheetData>
    <row r="2" spans="1:24" x14ac:dyDescent="0.25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5" customHeight="1" x14ac:dyDescent="0.25">
      <c r="A4" s="44" t="s">
        <v>0</v>
      </c>
      <c r="B4" s="44" t="s">
        <v>1</v>
      </c>
      <c r="C4" s="47" t="s">
        <v>2</v>
      </c>
      <c r="D4" s="47"/>
      <c r="E4" s="47"/>
      <c r="F4" s="47"/>
      <c r="G4" s="47" t="s">
        <v>3</v>
      </c>
      <c r="H4" s="47"/>
      <c r="I4" s="47"/>
      <c r="J4" s="47"/>
      <c r="K4" s="47" t="s">
        <v>4</v>
      </c>
      <c r="L4" s="47"/>
      <c r="M4" s="47"/>
      <c r="N4" s="47"/>
      <c r="O4" s="47" t="s">
        <v>5</v>
      </c>
      <c r="P4" s="47"/>
      <c r="Q4" s="47"/>
      <c r="R4" s="47"/>
      <c r="S4" s="40" t="s">
        <v>6</v>
      </c>
      <c r="T4" s="21"/>
      <c r="U4" s="21"/>
      <c r="V4" s="21"/>
      <c r="W4" s="21"/>
      <c r="X4" s="21"/>
    </row>
    <row r="5" spans="1:24" ht="15" customHeight="1" x14ac:dyDescent="0.25">
      <c r="A5" s="45"/>
      <c r="B5" s="45"/>
      <c r="C5" s="44" t="s">
        <v>7</v>
      </c>
      <c r="D5" s="40" t="s">
        <v>8</v>
      </c>
      <c r="E5" s="40" t="s">
        <v>9</v>
      </c>
      <c r="F5" s="40" t="s">
        <v>10</v>
      </c>
      <c r="G5" s="44" t="s">
        <v>7</v>
      </c>
      <c r="H5" s="40" t="s">
        <v>11</v>
      </c>
      <c r="I5" s="40" t="s">
        <v>9</v>
      </c>
      <c r="J5" s="40" t="s">
        <v>10</v>
      </c>
      <c r="K5" s="44" t="s">
        <v>7</v>
      </c>
      <c r="L5" s="40" t="s">
        <v>11</v>
      </c>
      <c r="M5" s="40" t="s">
        <v>9</v>
      </c>
      <c r="N5" s="40" t="s">
        <v>10</v>
      </c>
      <c r="O5" s="44" t="s">
        <v>7</v>
      </c>
      <c r="P5" s="40" t="s">
        <v>11</v>
      </c>
      <c r="Q5" s="40" t="s">
        <v>9</v>
      </c>
      <c r="R5" s="40" t="s">
        <v>10</v>
      </c>
      <c r="S5" s="48"/>
      <c r="T5" s="30"/>
      <c r="U5" s="30"/>
      <c r="V5" s="30"/>
      <c r="W5" s="22"/>
      <c r="X5" s="21"/>
    </row>
    <row r="6" spans="1:24" x14ac:dyDescent="0.25">
      <c r="A6" s="46"/>
      <c r="B6" s="46"/>
      <c r="C6" s="46"/>
      <c r="D6" s="41"/>
      <c r="E6" s="41"/>
      <c r="F6" s="41"/>
      <c r="G6" s="46"/>
      <c r="H6" s="41"/>
      <c r="I6" s="41"/>
      <c r="J6" s="41"/>
      <c r="K6" s="46"/>
      <c r="L6" s="41"/>
      <c r="M6" s="41"/>
      <c r="N6" s="41"/>
      <c r="O6" s="46"/>
      <c r="P6" s="41"/>
      <c r="Q6" s="41"/>
      <c r="R6" s="41"/>
      <c r="S6" s="41"/>
      <c r="T6" s="20">
        <v>3.1</v>
      </c>
      <c r="U6" s="20"/>
      <c r="V6" s="20"/>
      <c r="W6" s="22"/>
      <c r="X6" s="21"/>
    </row>
    <row r="7" spans="1:24" x14ac:dyDescent="0.25">
      <c r="A7" s="14">
        <v>1</v>
      </c>
      <c r="B7" s="26" t="s">
        <v>18</v>
      </c>
      <c r="C7" s="32">
        <v>826</v>
      </c>
      <c r="D7" s="32">
        <v>117</v>
      </c>
      <c r="E7" s="32">
        <v>153</v>
      </c>
      <c r="F7" s="32">
        <v>564</v>
      </c>
      <c r="G7" s="32">
        <v>306</v>
      </c>
      <c r="H7" s="32">
        <v>36</v>
      </c>
      <c r="I7" s="32">
        <v>43</v>
      </c>
      <c r="J7" s="32">
        <v>227</v>
      </c>
      <c r="K7" s="32">
        <v>74</v>
      </c>
      <c r="L7" s="32">
        <v>11</v>
      </c>
      <c r="M7" s="32">
        <v>22</v>
      </c>
      <c r="N7" s="32">
        <v>41</v>
      </c>
      <c r="O7" s="32">
        <v>446</v>
      </c>
      <c r="P7" s="32">
        <v>70</v>
      </c>
      <c r="Q7" s="32">
        <v>88</v>
      </c>
      <c r="R7" s="32">
        <v>288</v>
      </c>
      <c r="S7" s="32">
        <v>16171</v>
      </c>
      <c r="T7" s="20">
        <v>23984</v>
      </c>
      <c r="U7" s="54">
        <f>C7/T7*1000</f>
        <v>34.439626417611741</v>
      </c>
      <c r="V7" s="20"/>
      <c r="W7" s="22"/>
      <c r="X7" s="21"/>
    </row>
    <row r="8" spans="1:24" x14ac:dyDescent="0.25">
      <c r="A8" s="14">
        <v>2</v>
      </c>
      <c r="B8" s="27" t="s">
        <v>19</v>
      </c>
      <c r="C8" s="32">
        <v>552</v>
      </c>
      <c r="D8" s="32">
        <v>128</v>
      </c>
      <c r="E8" s="32">
        <v>150</v>
      </c>
      <c r="F8" s="32">
        <v>274</v>
      </c>
      <c r="G8" s="32">
        <v>82</v>
      </c>
      <c r="H8" s="32">
        <v>18</v>
      </c>
      <c r="I8" s="32">
        <v>10</v>
      </c>
      <c r="J8" s="32">
        <v>54</v>
      </c>
      <c r="K8" s="32">
        <v>106</v>
      </c>
      <c r="L8" s="32">
        <v>38</v>
      </c>
      <c r="M8" s="32">
        <v>15</v>
      </c>
      <c r="N8" s="32">
        <v>53</v>
      </c>
      <c r="O8" s="32">
        <v>364</v>
      </c>
      <c r="P8" s="32">
        <v>72</v>
      </c>
      <c r="Q8" s="32">
        <v>125</v>
      </c>
      <c r="R8" s="32">
        <v>167</v>
      </c>
      <c r="S8" s="32">
        <v>8152</v>
      </c>
      <c r="T8" s="20">
        <v>30521</v>
      </c>
      <c r="U8" s="54">
        <f t="shared" ref="U8:U13" si="0">C8/T8*1000</f>
        <v>18.085908063300678</v>
      </c>
      <c r="V8" s="20"/>
      <c r="W8" s="22"/>
      <c r="X8" s="21"/>
    </row>
    <row r="9" spans="1:24" x14ac:dyDescent="0.25">
      <c r="A9" s="14">
        <v>3</v>
      </c>
      <c r="B9" s="27" t="s">
        <v>20</v>
      </c>
      <c r="C9" s="32">
        <v>543</v>
      </c>
      <c r="D9" s="32">
        <v>92</v>
      </c>
      <c r="E9" s="32">
        <v>120</v>
      </c>
      <c r="F9" s="32">
        <v>331</v>
      </c>
      <c r="G9" s="32">
        <v>175</v>
      </c>
      <c r="H9" s="32">
        <v>49</v>
      </c>
      <c r="I9" s="32">
        <v>45</v>
      </c>
      <c r="J9" s="32">
        <v>81</v>
      </c>
      <c r="K9" s="32" t="s">
        <v>25</v>
      </c>
      <c r="L9" s="32" t="s">
        <v>25</v>
      </c>
      <c r="M9" s="32" t="s">
        <v>25</v>
      </c>
      <c r="N9" s="32" t="s">
        <v>25</v>
      </c>
      <c r="O9" s="32">
        <v>368</v>
      </c>
      <c r="P9" s="32">
        <v>43</v>
      </c>
      <c r="Q9" s="32">
        <v>75</v>
      </c>
      <c r="R9" s="32">
        <v>250</v>
      </c>
      <c r="S9" s="32">
        <v>9579</v>
      </c>
      <c r="T9" s="20">
        <v>15072</v>
      </c>
      <c r="U9" s="54">
        <f t="shared" si="0"/>
        <v>36.027070063694268</v>
      </c>
      <c r="V9" s="20"/>
      <c r="W9" s="22"/>
      <c r="X9" s="21"/>
    </row>
    <row r="10" spans="1:24" x14ac:dyDescent="0.25">
      <c r="A10" s="14">
        <v>4</v>
      </c>
      <c r="B10" s="27" t="s">
        <v>21</v>
      </c>
      <c r="C10" s="32">
        <v>653</v>
      </c>
      <c r="D10" s="32">
        <v>52</v>
      </c>
      <c r="E10" s="32">
        <v>182</v>
      </c>
      <c r="F10" s="32">
        <v>419</v>
      </c>
      <c r="G10" s="32">
        <v>135</v>
      </c>
      <c r="H10" s="32">
        <v>13</v>
      </c>
      <c r="I10" s="32">
        <v>44</v>
      </c>
      <c r="J10" s="32">
        <v>78</v>
      </c>
      <c r="K10" s="32">
        <v>192</v>
      </c>
      <c r="L10" s="32">
        <v>9</v>
      </c>
      <c r="M10" s="32">
        <v>61</v>
      </c>
      <c r="N10" s="32">
        <v>122</v>
      </c>
      <c r="O10" s="32">
        <v>326</v>
      </c>
      <c r="P10" s="32">
        <v>30</v>
      </c>
      <c r="Q10" s="32">
        <v>77</v>
      </c>
      <c r="R10" s="32">
        <v>219</v>
      </c>
      <c r="S10" s="32">
        <v>5083</v>
      </c>
      <c r="T10" s="20">
        <v>22929</v>
      </c>
      <c r="U10" s="54">
        <f t="shared" si="0"/>
        <v>28.479218456975882</v>
      </c>
      <c r="V10" s="20"/>
      <c r="W10" s="22"/>
      <c r="X10" s="21"/>
    </row>
    <row r="11" spans="1:24" x14ac:dyDescent="0.25">
      <c r="A11" s="14">
        <v>5</v>
      </c>
      <c r="B11" s="27" t="s">
        <v>22</v>
      </c>
      <c r="C11" s="32">
        <v>792</v>
      </c>
      <c r="D11" s="32">
        <v>318</v>
      </c>
      <c r="E11" s="32">
        <v>158</v>
      </c>
      <c r="F11" s="32">
        <v>316</v>
      </c>
      <c r="G11" s="32">
        <v>180</v>
      </c>
      <c r="H11" s="32">
        <v>95</v>
      </c>
      <c r="I11" s="32">
        <v>29</v>
      </c>
      <c r="J11" s="32">
        <v>56</v>
      </c>
      <c r="K11" s="32">
        <v>219</v>
      </c>
      <c r="L11" s="32">
        <v>120</v>
      </c>
      <c r="M11" s="32">
        <v>27</v>
      </c>
      <c r="N11" s="32">
        <v>72</v>
      </c>
      <c r="O11" s="32">
        <v>393</v>
      </c>
      <c r="P11" s="32">
        <v>103</v>
      </c>
      <c r="Q11" s="32">
        <v>102</v>
      </c>
      <c r="R11" s="32">
        <v>188</v>
      </c>
      <c r="S11" s="32">
        <v>9752</v>
      </c>
      <c r="T11" s="20">
        <v>32541</v>
      </c>
      <c r="U11" s="54">
        <f t="shared" si="0"/>
        <v>24.338526781598599</v>
      </c>
      <c r="V11" s="20"/>
      <c r="W11" s="22"/>
      <c r="X11" s="21"/>
    </row>
    <row r="12" spans="1:24" x14ac:dyDescent="0.25">
      <c r="A12" s="14">
        <v>6</v>
      </c>
      <c r="B12" s="27" t="s">
        <v>23</v>
      </c>
      <c r="C12" s="32">
        <v>1415</v>
      </c>
      <c r="D12" s="32">
        <v>566</v>
      </c>
      <c r="E12" s="32">
        <v>387</v>
      </c>
      <c r="F12" s="32">
        <v>462</v>
      </c>
      <c r="G12" s="32">
        <v>259</v>
      </c>
      <c r="H12" s="35">
        <v>48</v>
      </c>
      <c r="I12" s="35">
        <v>97</v>
      </c>
      <c r="J12" s="32">
        <v>114</v>
      </c>
      <c r="K12" s="32" t="s">
        <v>25</v>
      </c>
      <c r="L12" s="35" t="s">
        <v>25</v>
      </c>
      <c r="M12" s="35" t="s">
        <v>25</v>
      </c>
      <c r="N12" s="32" t="s">
        <v>25</v>
      </c>
      <c r="O12" s="32">
        <v>1156</v>
      </c>
      <c r="P12" s="35">
        <v>518</v>
      </c>
      <c r="Q12" s="35">
        <v>290</v>
      </c>
      <c r="R12" s="32">
        <v>348</v>
      </c>
      <c r="S12" s="36">
        <v>26250</v>
      </c>
      <c r="T12" s="20">
        <v>33482</v>
      </c>
      <c r="U12" s="54">
        <f t="shared" si="0"/>
        <v>42.2615136491249</v>
      </c>
      <c r="V12" s="20"/>
      <c r="W12" s="22"/>
      <c r="X12" s="21"/>
    </row>
    <row r="13" spans="1:24" x14ac:dyDescent="0.25">
      <c r="A13" s="14">
        <v>7</v>
      </c>
      <c r="B13" s="27" t="s">
        <v>24</v>
      </c>
      <c r="C13" s="32">
        <v>904</v>
      </c>
      <c r="D13" s="32">
        <v>11</v>
      </c>
      <c r="E13" s="32">
        <v>229</v>
      </c>
      <c r="F13" s="32">
        <v>664</v>
      </c>
      <c r="G13" s="32">
        <v>100</v>
      </c>
      <c r="H13" s="32">
        <v>0</v>
      </c>
      <c r="I13" s="32">
        <v>20</v>
      </c>
      <c r="J13" s="32">
        <v>80</v>
      </c>
      <c r="K13" s="32">
        <v>59</v>
      </c>
      <c r="L13" s="32">
        <v>1</v>
      </c>
      <c r="M13" s="32">
        <v>6</v>
      </c>
      <c r="N13" s="32">
        <v>52</v>
      </c>
      <c r="O13" s="32">
        <v>745</v>
      </c>
      <c r="P13" s="32">
        <v>10</v>
      </c>
      <c r="Q13" s="32">
        <v>203</v>
      </c>
      <c r="R13" s="32">
        <v>532</v>
      </c>
      <c r="S13" s="32">
        <v>17650</v>
      </c>
      <c r="T13" s="20">
        <v>100146</v>
      </c>
      <c r="U13" s="54">
        <f t="shared" si="0"/>
        <v>9.0268208415713058</v>
      </c>
      <c r="V13" s="20"/>
      <c r="W13" s="22"/>
      <c r="X13" s="21"/>
    </row>
    <row r="14" spans="1:24" x14ac:dyDescent="0.25">
      <c r="A14" s="49" t="s">
        <v>17</v>
      </c>
      <c r="B14" s="50"/>
      <c r="C14" s="37">
        <f t="shared" ref="C14:S14" si="1">SUM(C7:C13)</f>
        <v>5685</v>
      </c>
      <c r="D14" s="37">
        <f t="shared" si="1"/>
        <v>1284</v>
      </c>
      <c r="E14" s="37">
        <f t="shared" si="1"/>
        <v>1379</v>
      </c>
      <c r="F14" s="37">
        <f t="shared" si="1"/>
        <v>3030</v>
      </c>
      <c r="G14" s="37">
        <f t="shared" si="1"/>
        <v>1237</v>
      </c>
      <c r="H14" s="37">
        <f t="shared" si="1"/>
        <v>259</v>
      </c>
      <c r="I14" s="37">
        <f t="shared" si="1"/>
        <v>288</v>
      </c>
      <c r="J14" s="37">
        <f t="shared" si="1"/>
        <v>690</v>
      </c>
      <c r="K14" s="37">
        <f t="shared" si="1"/>
        <v>650</v>
      </c>
      <c r="L14" s="37">
        <f t="shared" si="1"/>
        <v>179</v>
      </c>
      <c r="M14" s="37">
        <f t="shared" si="1"/>
        <v>131</v>
      </c>
      <c r="N14" s="37">
        <f t="shared" si="1"/>
        <v>340</v>
      </c>
      <c r="O14" s="37">
        <f t="shared" si="1"/>
        <v>3798</v>
      </c>
      <c r="P14" s="37">
        <f t="shared" si="1"/>
        <v>846</v>
      </c>
      <c r="Q14" s="37">
        <f t="shared" si="1"/>
        <v>960</v>
      </c>
      <c r="R14" s="37">
        <f t="shared" si="1"/>
        <v>1992</v>
      </c>
      <c r="S14" s="37">
        <f t="shared" si="1"/>
        <v>92637</v>
      </c>
      <c r="T14" s="20"/>
      <c r="U14" s="20"/>
      <c r="V14" s="20"/>
      <c r="W14" s="22"/>
      <c r="X14" s="21"/>
    </row>
    <row r="15" spans="1:24" ht="15.75" thickBot="1" x14ac:dyDescent="0.3">
      <c r="A15" s="17">
        <v>8</v>
      </c>
      <c r="B15" s="25" t="s">
        <v>26</v>
      </c>
      <c r="C15" s="32">
        <v>1515</v>
      </c>
      <c r="D15" s="32">
        <v>0</v>
      </c>
      <c r="E15" s="32">
        <v>1080</v>
      </c>
      <c r="F15" s="32">
        <v>435</v>
      </c>
      <c r="G15" s="32">
        <v>70</v>
      </c>
      <c r="H15" s="32">
        <v>0</v>
      </c>
      <c r="I15" s="32">
        <v>46</v>
      </c>
      <c r="J15" s="32">
        <v>24</v>
      </c>
      <c r="K15" s="32">
        <v>1445</v>
      </c>
      <c r="L15" s="32">
        <v>0</v>
      </c>
      <c r="M15" s="32">
        <v>1034</v>
      </c>
      <c r="N15" s="32">
        <v>411</v>
      </c>
      <c r="O15" s="35" t="s">
        <v>25</v>
      </c>
      <c r="P15" s="35" t="s">
        <v>25</v>
      </c>
      <c r="Q15" s="35" t="s">
        <v>25</v>
      </c>
      <c r="R15" s="35" t="s">
        <v>25</v>
      </c>
      <c r="S15" s="38">
        <v>43500</v>
      </c>
      <c r="T15" s="20">
        <v>561836</v>
      </c>
      <c r="U15" s="54">
        <f>C15/T15*1000</f>
        <v>2.6965164211620474</v>
      </c>
      <c r="V15" s="20"/>
      <c r="W15" s="22"/>
      <c r="X15" s="21"/>
    </row>
    <row r="16" spans="1:24" ht="15.75" thickBot="1" x14ac:dyDescent="0.3">
      <c r="A16" s="51" t="s">
        <v>17</v>
      </c>
      <c r="B16" s="52"/>
      <c r="C16" s="39">
        <f t="shared" ref="C16:S16" si="2">SUM(C14:C15)</f>
        <v>7200</v>
      </c>
      <c r="D16" s="39">
        <f t="shared" si="2"/>
        <v>1284</v>
      </c>
      <c r="E16" s="39">
        <f t="shared" si="2"/>
        <v>2459</v>
      </c>
      <c r="F16" s="39">
        <f t="shared" si="2"/>
        <v>3465</v>
      </c>
      <c r="G16" s="39">
        <f t="shared" si="2"/>
        <v>1307</v>
      </c>
      <c r="H16" s="39">
        <f t="shared" si="2"/>
        <v>259</v>
      </c>
      <c r="I16" s="39">
        <f t="shared" si="2"/>
        <v>334</v>
      </c>
      <c r="J16" s="39">
        <f t="shared" si="2"/>
        <v>714</v>
      </c>
      <c r="K16" s="39">
        <f t="shared" si="2"/>
        <v>2095</v>
      </c>
      <c r="L16" s="39">
        <f t="shared" si="2"/>
        <v>179</v>
      </c>
      <c r="M16" s="39">
        <f t="shared" si="2"/>
        <v>1165</v>
      </c>
      <c r="N16" s="39">
        <f t="shared" si="2"/>
        <v>751</v>
      </c>
      <c r="O16" s="39">
        <f t="shared" si="2"/>
        <v>3798</v>
      </c>
      <c r="P16" s="39">
        <f t="shared" si="2"/>
        <v>846</v>
      </c>
      <c r="Q16" s="39">
        <f t="shared" si="2"/>
        <v>960</v>
      </c>
      <c r="R16" s="39">
        <f t="shared" si="2"/>
        <v>1992</v>
      </c>
      <c r="S16" s="39">
        <f t="shared" si="2"/>
        <v>136137</v>
      </c>
      <c r="T16" s="22"/>
      <c r="U16" s="30"/>
      <c r="V16" s="30"/>
      <c r="W16" s="22"/>
      <c r="X16" s="21"/>
    </row>
    <row r="17" spans="1:23" s="6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M17" s="5"/>
      <c r="N17" s="5"/>
      <c r="O17" s="5"/>
      <c r="P17" s="5"/>
      <c r="Q17" s="5"/>
      <c r="R17" s="5"/>
      <c r="S17" s="7"/>
      <c r="T17" s="31"/>
      <c r="U17" s="31"/>
      <c r="V17" s="31"/>
      <c r="W17" s="28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1" t="s">
        <v>12</v>
      </c>
      <c r="B2">
        <v>3</v>
      </c>
    </row>
    <row r="3" spans="1:2" ht="25.5" x14ac:dyDescent="0.25">
      <c r="A3" s="12" t="s">
        <v>14</v>
      </c>
      <c r="B3">
        <v>18</v>
      </c>
    </row>
    <row r="4" spans="1:2" x14ac:dyDescent="0.25">
      <c r="A4" s="12" t="s">
        <v>13</v>
      </c>
      <c r="B4">
        <v>27</v>
      </c>
    </row>
    <row r="5" spans="1:2" x14ac:dyDescent="0.25">
      <c r="A5" s="12" t="s">
        <v>16</v>
      </c>
      <c r="B5">
        <v>28</v>
      </c>
    </row>
    <row r="6" spans="1:2" x14ac:dyDescent="0.25">
      <c r="A6" s="12" t="s">
        <v>15</v>
      </c>
      <c r="B6">
        <v>34</v>
      </c>
    </row>
    <row r="16" spans="1:2" ht="25.5" x14ac:dyDescent="0.25">
      <c r="A16" s="9" t="s">
        <v>26</v>
      </c>
      <c r="B16">
        <v>2</v>
      </c>
    </row>
    <row r="17" spans="1:2" ht="25.5" x14ac:dyDescent="0.25">
      <c r="A17" s="9" t="s">
        <v>24</v>
      </c>
      <c r="B17">
        <v>9</v>
      </c>
    </row>
    <row r="18" spans="1:2" ht="25.5" x14ac:dyDescent="0.25">
      <c r="A18" s="9" t="s">
        <v>19</v>
      </c>
      <c r="B18">
        <v>17</v>
      </c>
    </row>
    <row r="19" spans="1:2" x14ac:dyDescent="0.25">
      <c r="A19" s="9" t="s">
        <v>22</v>
      </c>
      <c r="B19">
        <v>19</v>
      </c>
    </row>
    <row r="20" spans="1:2" x14ac:dyDescent="0.25">
      <c r="A20" s="9" t="s">
        <v>23</v>
      </c>
      <c r="B20">
        <v>28</v>
      </c>
    </row>
    <row r="21" spans="1:2" ht="25.5" x14ac:dyDescent="0.25">
      <c r="A21" s="8" t="s">
        <v>18</v>
      </c>
      <c r="B21">
        <v>32</v>
      </c>
    </row>
    <row r="22" spans="1:2" ht="25.5" x14ac:dyDescent="0.25">
      <c r="A22" s="9" t="s">
        <v>21</v>
      </c>
      <c r="B22">
        <v>42</v>
      </c>
    </row>
    <row r="23" spans="1:2" x14ac:dyDescent="0.25">
      <c r="A23" s="10" t="s">
        <v>20</v>
      </c>
      <c r="B23">
        <v>50</v>
      </c>
    </row>
    <row r="28" spans="1:2" x14ac:dyDescent="0.25">
      <c r="A28" t="s">
        <v>27</v>
      </c>
      <c r="B28" s="13">
        <v>0.08</v>
      </c>
    </row>
    <row r="29" spans="1:2" x14ac:dyDescent="0.25">
      <c r="A29" t="s">
        <v>28</v>
      </c>
      <c r="B29" s="13">
        <v>0.37</v>
      </c>
    </row>
    <row r="30" spans="1:2" x14ac:dyDescent="0.25">
      <c r="A30" t="s">
        <v>29</v>
      </c>
      <c r="B30" s="13">
        <v>0.55000000000000004</v>
      </c>
    </row>
    <row r="33" spans="1:5" x14ac:dyDescent="0.25">
      <c r="A33" t="s">
        <v>27</v>
      </c>
      <c r="B33" s="13">
        <v>0.13</v>
      </c>
    </row>
    <row r="34" spans="1:5" x14ac:dyDescent="0.25">
      <c r="A34" t="s">
        <v>28</v>
      </c>
      <c r="B34" s="13">
        <v>0.31</v>
      </c>
    </row>
    <row r="35" spans="1:5" x14ac:dyDescent="0.25">
      <c r="A35" t="s">
        <v>29</v>
      </c>
      <c r="B35" s="13">
        <v>0.56000000000000005</v>
      </c>
    </row>
    <row r="39" spans="1:5" x14ac:dyDescent="0.25">
      <c r="B39" s="13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2020-08-12T07:18:24Z</cp:lastPrinted>
  <dcterms:created xsi:type="dcterms:W3CDTF">2014-01-10T06:50:17Z</dcterms:created>
  <dcterms:modified xsi:type="dcterms:W3CDTF">2021-07-14T06:48:45Z</dcterms:modified>
</cp:coreProperties>
</file>