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<sst xmlns="http://schemas.openxmlformats.org/spreadsheetml/2006/main" count="108" uniqueCount="29">
  <si>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</si>
  <si>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</si>
  <si>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</si>
  <si>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</si>
  <si>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</si>
  <si>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</si>
  <si>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</si>
  <si>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</si>
  <si>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</si>
  <si>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</si>
  <si>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</si>
  <si>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</si>
  <si>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</si>
  <si>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</si>
  <si>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</si>
  <si>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</si>
  <si>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</si>
  <si>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</si>
  <si>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</si>
  <si>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</si>
  <si>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</si>
  <si>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</si>
  <si>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</si>
  <si>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</si>
  <si>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</si>
  <si>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</si>
  <si>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</si>
  <si>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3.15. NAUDOJIMASIS ELEKTRONINĖMIS PASLAUGOMIS ALYTAUS APSKRITIES SAVIVALDYBIŲ VIEŠOSIOSE BIBLIOTEKOSE 2019 M.</t>
  </si>
  <si>
    <t>3.15. NAUDOJIMASIS ELEKTRONINĖMIS PASLAUGOMIS VILNIAUS APSKRITIES SAVIVALDYBIŲ VIEŠOSIOSE BIBLIOTEKOSE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</si>
</sst>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  <xf numFmtId="0" fontId="10" fillId="0" borderId="0" xfId="0" applyFont="1"/>
    <xf numFmtId="1" fontId="10" fillId="0" borderId="0" xfId="0" applyNumberFormat="1" applyFont="1"/>
    <xf numFmtId="2" fontId="10" fillId="0" borderId="0" xfId="0" applyNumberFormat="1" applyFont="1"/>
    <xf numFmtId="0" fontId="11" fillId="2" borderId="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3.8315472833239332</c:v>
                </c:pt>
                <c:pt idx="1">
                  <c:v>1.2721048408665419</c:v>
                </c:pt>
                <c:pt idx="2">
                  <c:v>1.3751003708943526</c:v>
                </c:pt>
                <c:pt idx="3">
                  <c:v>1.187551652892562</c:v>
                </c:pt>
                <c:pt idx="4">
                  <c:v>0.32771409305461902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AA1-92D1-C7CFB457B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79424"/>
        <c:axId val="709687040"/>
        <c:axId val="0"/>
      </c:bar3DChart>
      <c:catAx>
        <c:axId val="70967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7040"/>
        <c:crosses val="autoZero"/>
        <c:auto val="1"/>
        <c:lblAlgn val="ctr"/>
        <c:lblOffset val="100"/>
        <c:noMultiLvlLbl val="0"/>
      </c:catAx>
      <c:valAx>
        <c:axId val="70968704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7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1.923763865388231</c:v>
                </c:pt>
                <c:pt idx="1">
                  <c:v>1.2340909090909091</c:v>
                </c:pt>
                <c:pt idx="2">
                  <c:v>0.71215539326272326</c:v>
                </c:pt>
                <c:pt idx="3">
                  <c:v>4.1882856378710885E-2</c:v>
                </c:pt>
                <c:pt idx="4">
                  <c:v>0.21387489587878308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CF8-8CFC-D742CB7CF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90304"/>
        <c:axId val="709680512"/>
        <c:axId val="0"/>
      </c:bar3DChart>
      <c:catAx>
        <c:axId val="70969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0512"/>
        <c:crosses val="autoZero"/>
        <c:auto val="1"/>
        <c:lblAlgn val="ctr"/>
        <c:lblOffset val="100"/>
        <c:noMultiLvlLbl val="0"/>
      </c:catAx>
      <c:valAx>
        <c:axId val="7096805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(Vilniaus!$U$8,Vilniaus!$U$10,Vilniaus!$U$11,Vilniaus!$U$6,Vilniaus!$U$7,Vilniaus!$U$9,Vilniaus!$U$14,Vilniaus!$U$12)</c:f>
              <c:numCache>
                <c:formatCode>0.00</c:formatCode>
                <c:ptCount val="8"/>
                <c:pt idx="0">
                  <c:v>0.8809508303484207</c:v>
                </c:pt>
                <c:pt idx="1">
                  <c:v>1.166902143866331</c:v>
                </c:pt>
                <c:pt idx="2">
                  <c:v>1.3200601273284602</c:v>
                </c:pt>
                <c:pt idx="3">
                  <c:v>0.79026470215730149</c:v>
                </c:pt>
                <c:pt idx="4">
                  <c:v>0.61776932744674684</c:v>
                </c:pt>
                <c:pt idx="5">
                  <c:v>0.84379274965800277</c:v>
                </c:pt>
                <c:pt idx="6">
                  <c:v>0.12446683848579414</c:v>
                </c:pt>
                <c:pt idx="7">
                  <c:v>0.15939099699358089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0-44C8-AE25-16AE887E3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2688"/>
        <c:axId val="709675072"/>
        <c:axId val="0"/>
      </c:bar3DChart>
      <c:catAx>
        <c:axId val="70968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75072"/>
        <c:crosses val="autoZero"/>
        <c:auto val="1"/>
        <c:lblAlgn val="ctr"/>
        <c:lblOffset val="100"/>
        <c:noMultiLvlLbl val="0"/>
      </c:catAx>
      <c:valAx>
        <c:axId val="7096750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0927959379732"/>
          <c:y val="2.8184277833361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(Vilniaus!$V$6,Vilniaus!$V$11,Vilniaus!$V$9,Vilniaus!$V$8,Vilniaus!$V$10,Vilniaus!$V$7,Vilniaus!$V$12,Vilniaus!$V$14)</c:f>
              <c:numCache>
                <c:formatCode>0.00</c:formatCode>
                <c:ptCount val="8"/>
                <c:pt idx="0">
                  <c:v>0.57081943682188541</c:v>
                </c:pt>
                <c:pt idx="1">
                  <c:v>0.1529709974062721</c:v>
                </c:pt>
                <c:pt idx="2">
                  <c:v>0.78176299589603282</c:v>
                </c:pt>
                <c:pt idx="3">
                  <c:v>0.52614783458156955</c:v>
                </c:pt>
                <c:pt idx="4">
                  <c:v>0.40119171939308312</c:v>
                </c:pt>
                <c:pt idx="5">
                  <c:v>0.20946795140343527</c:v>
                </c:pt>
                <c:pt idx="6">
                  <c:v>2.4955309986186724E-2</c:v>
                </c:pt>
                <c:pt idx="7">
                  <c:v>0.46829285079084493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460A-85DB-5DCCDD4CE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320"/>
        <c:axId val="709682144"/>
        <c:axId val="0"/>
      </c:bar3DChart>
      <c:catAx>
        <c:axId val="70968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709682144"/>
        <c:crosses val="autoZero"/>
        <c:auto val="1"/>
        <c:lblAlgn val="ctr"/>
        <c:lblOffset val="100"/>
        <c:noMultiLvlLbl val="0"/>
      </c:catAx>
      <c:valAx>
        <c:axId val="7096821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9-424D-B652-C13229B8E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684864"/>
        <c:axId val="679104096"/>
        <c:axId val="0"/>
      </c:bar3DChart>
      <c:catAx>
        <c:axId val="70968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79104096"/>
        <c:crosses val="autoZero"/>
        <c:auto val="1"/>
        <c:lblAlgn val="ctr"/>
        <c:lblOffset val="100"/>
        <c:noMultiLvlLbl val="0"/>
      </c:catAx>
      <c:valAx>
        <c:axId val="6791040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7096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2-47C3-8128-C0A75DF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748064"/>
        <c:axId val="881757856"/>
        <c:axId val="0"/>
      </c:bar3DChart>
      <c:catAx>
        <c:axId val="88174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7856"/>
        <c:crosses val="autoZero"/>
        <c:auto val="1"/>
        <c:lblAlgn val="ctr"/>
        <c:lblOffset val="100"/>
        <c:noMultiLvlLbl val="0"/>
      </c:catAx>
      <c:valAx>
        <c:axId val="8817578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17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FFD-897E-2952BA4811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57312"/>
        <c:axId val="881750784"/>
        <c:axId val="0"/>
      </c:bar3DChart>
      <c:catAx>
        <c:axId val="88175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0784"/>
        <c:crosses val="autoZero"/>
        <c:auto val="1"/>
        <c:lblAlgn val="ctr"/>
        <c:lblOffset val="100"/>
        <c:noMultiLvlLbl val="0"/>
      </c:catAx>
      <c:valAx>
        <c:axId val="88175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5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4680-A197-E7CCEEDD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1744800"/>
        <c:axId val="881756768"/>
        <c:axId val="0"/>
      </c:bar3DChart>
      <c:catAx>
        <c:axId val="88174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1756768"/>
        <c:crosses val="autoZero"/>
        <c:auto val="1"/>
        <c:lblAlgn val="ctr"/>
        <c:lblOffset val="100"/>
        <c:noMultiLvlLbl val="0"/>
      </c:catAx>
      <c:valAx>
        <c:axId val="881756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7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11</xdr:row>
      <xdr:rowOff>183173</xdr:rowOff>
    </xdr:from>
    <xdr:to>
      <xdr:col>8</xdr:col>
      <xdr:colOff>7327</xdr:colOff>
      <xdr:row>26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14655</xdr:colOff>
      <xdr:row>11</xdr:row>
      <xdr:rowOff>189034</xdr:rowOff>
    </xdr:from>
    <xdr:to>
      <xdr:col>17</xdr:col>
      <xdr:colOff>260759</xdr:colOff>
      <xdr:row>26</xdr:row>
      <xdr:rowOff>100153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80595</xdr:colOff>
      <xdr:row>15</xdr:row>
      <xdr:rowOff>181708</xdr:rowOff>
    </xdr:from>
    <xdr:to>
      <xdr:col>9</xdr:col>
      <xdr:colOff>92238</xdr:colOff>
      <xdr:row>30</xdr:row>
      <xdr:rowOff>14653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65943</xdr:colOff>
      <xdr:row>15</xdr:row>
      <xdr:rowOff>183173</xdr:rowOff>
    </xdr:from>
    <xdr:to>
      <xdr:col>17</xdr:col>
      <xdr:colOff>454269</xdr:colOff>
      <xdr:row>30</xdr:row>
      <xdr:rowOff>29309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26"/>
  <sheetViews>
    <sheetView showGridLines="0" tabSelected="1" zoomScale="130" zoomScaleNormal="130" workbookViewId="0">
      <selection activeCell="A2" sqref="A2:T2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" customWidth="1"/>
    <col min="17" max="17" width="7" customWidth="1"/>
    <col min="18" max="18" width="7.28515625" customWidth="1"/>
  </cols>
  <sheetData>
    <row r="2" spans="1:25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4" spans="1:25" ht="17.100000000000001" customHeight="1" x14ac:dyDescent="0.25">
      <c r="A4" s="28" t="s">
        <v>0</v>
      </c>
      <c r="B4" s="28" t="s">
        <v>1</v>
      </c>
      <c r="C4" s="22" t="s">
        <v>2</v>
      </c>
      <c r="D4" s="23"/>
      <c r="E4" s="23"/>
      <c r="F4" s="24"/>
      <c r="G4" s="22" t="s">
        <v>3</v>
      </c>
      <c r="H4" s="23"/>
      <c r="I4" s="23"/>
      <c r="J4" s="24"/>
      <c r="K4" s="22" t="s">
        <v>4</v>
      </c>
      <c r="L4" s="23"/>
      <c r="M4" s="23"/>
      <c r="N4" s="24"/>
      <c r="O4" s="25" t="s">
        <v>5</v>
      </c>
      <c r="P4" s="25"/>
      <c r="Q4" s="25"/>
      <c r="R4" s="25"/>
      <c r="S4" s="10"/>
      <c r="T4" s="10"/>
      <c r="U4" s="10"/>
      <c r="V4" s="10"/>
      <c r="W4" s="10"/>
      <c r="X4" s="10"/>
      <c r="Y4" s="10"/>
    </row>
    <row r="5" spans="1:25" ht="17.100000000000001" customHeight="1" x14ac:dyDescent="0.25">
      <c r="A5" s="29"/>
      <c r="B5" s="29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33"/>
      <c r="T5" s="33"/>
      <c r="U5" s="33"/>
      <c r="V5" s="33"/>
      <c r="W5" s="10"/>
      <c r="X5" s="12"/>
      <c r="Y5" s="10"/>
    </row>
    <row r="6" spans="1:25" ht="15" customHeight="1" x14ac:dyDescent="0.25">
      <c r="A6" s="7">
        <v>1</v>
      </c>
      <c r="B6" s="14" t="s">
        <v>10</v>
      </c>
      <c r="C6" s="7">
        <v>16524</v>
      </c>
      <c r="D6" s="7">
        <v>16524</v>
      </c>
      <c r="E6" s="7">
        <v>0</v>
      </c>
      <c r="F6" s="7" t="s">
        <v>11</v>
      </c>
      <c r="G6" s="7">
        <v>110</v>
      </c>
      <c r="H6" s="7">
        <v>110</v>
      </c>
      <c r="I6" s="7">
        <v>0</v>
      </c>
      <c r="J6" s="7" t="s">
        <v>11</v>
      </c>
      <c r="K6" s="7">
        <v>29922</v>
      </c>
      <c r="L6" s="7">
        <v>29922</v>
      </c>
      <c r="M6" s="7">
        <v>0</v>
      </c>
      <c r="N6" s="7" t="s">
        <v>11</v>
      </c>
      <c r="O6" s="7">
        <v>10784</v>
      </c>
      <c r="P6" s="7">
        <v>10784</v>
      </c>
      <c r="Q6" s="7">
        <v>0</v>
      </c>
      <c r="R6" s="7" t="s">
        <v>11</v>
      </c>
      <c r="S6" s="34">
        <v>50422</v>
      </c>
      <c r="T6" s="35">
        <f>C6/S6</f>
        <v>0.32771409305461902</v>
      </c>
      <c r="U6" s="35">
        <f>O6/S6</f>
        <v>0.21387489587878308</v>
      </c>
      <c r="V6" s="33"/>
      <c r="W6" s="10"/>
      <c r="X6" s="13"/>
      <c r="Y6" s="10"/>
    </row>
    <row r="7" spans="1:25" ht="15" customHeight="1" x14ac:dyDescent="0.25">
      <c r="A7" s="7">
        <v>2</v>
      </c>
      <c r="B7" s="15" t="s">
        <v>12</v>
      </c>
      <c r="C7" s="7">
        <v>35963</v>
      </c>
      <c r="D7" s="7">
        <v>10558</v>
      </c>
      <c r="E7" s="7">
        <v>5814</v>
      </c>
      <c r="F7" s="7">
        <v>19591</v>
      </c>
      <c r="G7" s="7">
        <v>157</v>
      </c>
      <c r="H7" s="7">
        <v>157</v>
      </c>
      <c r="I7" s="7">
        <v>0</v>
      </c>
      <c r="J7" s="7">
        <v>0</v>
      </c>
      <c r="K7" s="7">
        <v>4019</v>
      </c>
      <c r="L7" s="7">
        <v>4019</v>
      </c>
      <c r="M7" s="7">
        <v>0</v>
      </c>
      <c r="N7" s="7">
        <v>0</v>
      </c>
      <c r="O7" s="7">
        <v>18625</v>
      </c>
      <c r="P7" s="7">
        <v>18625</v>
      </c>
      <c r="Q7" s="7">
        <v>0</v>
      </c>
      <c r="R7" s="7">
        <v>0</v>
      </c>
      <c r="S7" s="34">
        <v>26153</v>
      </c>
      <c r="T7" s="35">
        <f t="shared" ref="T7:T10" si="0">C7/S7</f>
        <v>1.3751003708943526</v>
      </c>
      <c r="U7" s="35">
        <f t="shared" ref="U7:U10" si="1">O7/S7</f>
        <v>0.71215539326272326</v>
      </c>
      <c r="V7" s="33"/>
      <c r="W7" s="10"/>
      <c r="X7" s="13"/>
      <c r="Y7" s="10"/>
    </row>
    <row r="8" spans="1:25" ht="15" customHeight="1" x14ac:dyDescent="0.25">
      <c r="A8" s="7">
        <v>3</v>
      </c>
      <c r="B8" s="15" t="s">
        <v>13</v>
      </c>
      <c r="C8" s="7">
        <v>22991</v>
      </c>
      <c r="D8" s="7">
        <v>15455</v>
      </c>
      <c r="E8" s="7">
        <v>942</v>
      </c>
      <c r="F8" s="7">
        <v>6517</v>
      </c>
      <c r="G8" s="7">
        <v>0</v>
      </c>
      <c r="H8" s="7">
        <v>0</v>
      </c>
      <c r="I8" s="7">
        <v>0</v>
      </c>
      <c r="J8" s="7">
        <v>0</v>
      </c>
      <c r="K8" s="7">
        <v>946</v>
      </c>
      <c r="L8" s="7">
        <v>946</v>
      </c>
      <c r="M8" s="7">
        <v>0</v>
      </c>
      <c r="N8" s="7">
        <v>0</v>
      </c>
      <c r="O8" s="7">
        <v>23892</v>
      </c>
      <c r="P8" s="7">
        <v>23892</v>
      </c>
      <c r="Q8" s="7">
        <v>0</v>
      </c>
      <c r="R8" s="7">
        <v>0</v>
      </c>
      <c r="S8" s="34">
        <v>19360</v>
      </c>
      <c r="T8" s="35">
        <f t="shared" si="0"/>
        <v>1.187551652892562</v>
      </c>
      <c r="U8" s="35">
        <f t="shared" si="1"/>
        <v>1.2340909090909091</v>
      </c>
      <c r="V8" s="33"/>
      <c r="W8" s="10"/>
      <c r="X8" s="13"/>
      <c r="Y8" s="10"/>
    </row>
    <row r="9" spans="1:25" ht="15" customHeight="1" x14ac:dyDescent="0.25">
      <c r="A9" s="7">
        <v>4</v>
      </c>
      <c r="B9" s="15" t="s">
        <v>14</v>
      </c>
      <c r="C9" s="7">
        <v>23782</v>
      </c>
      <c r="D9" s="7">
        <v>3242</v>
      </c>
      <c r="E9" s="7">
        <v>2374</v>
      </c>
      <c r="F9" s="7">
        <v>18166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783</v>
      </c>
      <c r="P9" s="7">
        <v>783</v>
      </c>
      <c r="Q9" s="7">
        <v>0</v>
      </c>
      <c r="R9" s="7">
        <v>0</v>
      </c>
      <c r="S9" s="34">
        <v>18695</v>
      </c>
      <c r="T9" s="35">
        <f t="shared" si="0"/>
        <v>1.2721048408665419</v>
      </c>
      <c r="U9" s="35">
        <f t="shared" si="1"/>
        <v>4.1882856378710885E-2</v>
      </c>
      <c r="V9" s="33"/>
      <c r="W9" s="10"/>
      <c r="X9" s="13"/>
      <c r="Y9" s="10"/>
    </row>
    <row r="10" spans="1:25" ht="15" customHeight="1" thickBot="1" x14ac:dyDescent="0.3">
      <c r="A10" s="7">
        <v>5</v>
      </c>
      <c r="B10" s="15" t="s">
        <v>15</v>
      </c>
      <c r="C10" s="7">
        <v>81520</v>
      </c>
      <c r="D10" s="7">
        <v>66822</v>
      </c>
      <c r="E10" s="7" t="s">
        <v>11</v>
      </c>
      <c r="F10" s="7">
        <v>14698</v>
      </c>
      <c r="G10" s="7">
        <v>0</v>
      </c>
      <c r="H10" s="7">
        <v>0</v>
      </c>
      <c r="I10" s="7" t="s">
        <v>11</v>
      </c>
      <c r="J10" s="7">
        <v>0</v>
      </c>
      <c r="K10" s="7">
        <v>16445</v>
      </c>
      <c r="L10" s="7">
        <v>16445</v>
      </c>
      <c r="M10" s="7" t="s">
        <v>11</v>
      </c>
      <c r="N10" s="7">
        <v>0</v>
      </c>
      <c r="O10" s="7">
        <v>40930</v>
      </c>
      <c r="P10" s="7">
        <v>23733</v>
      </c>
      <c r="Q10" s="7" t="s">
        <v>11</v>
      </c>
      <c r="R10" s="7">
        <v>17197</v>
      </c>
      <c r="S10" s="34">
        <v>21276</v>
      </c>
      <c r="T10" s="35">
        <f t="shared" si="0"/>
        <v>3.8315472833239332</v>
      </c>
      <c r="U10" s="35">
        <f t="shared" si="1"/>
        <v>1.923763865388231</v>
      </c>
      <c r="V10" s="33"/>
      <c r="W10" s="10"/>
      <c r="X10" s="13"/>
      <c r="Y10" s="10"/>
    </row>
    <row r="11" spans="1:25" ht="15.75" thickBot="1" x14ac:dyDescent="0.3">
      <c r="A11" s="26" t="s">
        <v>16</v>
      </c>
      <c r="B11" s="27"/>
      <c r="C11" s="17">
        <f>SUM(C6:C10)</f>
        <v>180780</v>
      </c>
      <c r="D11" s="17">
        <f>SUM(D6:D10)</f>
        <v>112601</v>
      </c>
      <c r="E11" s="18">
        <f>SUM(E6:E10)</f>
        <v>9130</v>
      </c>
      <c r="F11" s="17">
        <f>SUM(F7:F10)</f>
        <v>58972</v>
      </c>
      <c r="G11" s="17">
        <f>SUM(G6:G10)</f>
        <v>267</v>
      </c>
      <c r="H11" s="17">
        <f>SUM(H6:H10)</f>
        <v>267</v>
      </c>
      <c r="I11" s="17">
        <f>SUM(I6:I10)</f>
        <v>0</v>
      </c>
      <c r="J11" s="17">
        <f>SUM(J7:J10)</f>
        <v>0</v>
      </c>
      <c r="K11" s="17">
        <f>SUM(K6:K10)</f>
        <v>51332</v>
      </c>
      <c r="L11" s="17">
        <f>SUM(L6:L10)</f>
        <v>51332</v>
      </c>
      <c r="M11" s="17">
        <f>SUM(M6:M10)</f>
        <v>0</v>
      </c>
      <c r="N11" s="18">
        <f>SUM(N7:N10)</f>
        <v>0</v>
      </c>
      <c r="O11" s="17">
        <f>SUM(O6:O10)</f>
        <v>95014</v>
      </c>
      <c r="P11" s="17">
        <f>SUM(P6:P10)</f>
        <v>77817</v>
      </c>
      <c r="Q11" s="17">
        <f>SUM(Q6:Q10)</f>
        <v>0</v>
      </c>
      <c r="R11" s="17">
        <f>SUM(R7:R10)</f>
        <v>17197</v>
      </c>
      <c r="S11" s="33"/>
      <c r="T11" s="33"/>
      <c r="U11" s="33"/>
      <c r="V11" s="33"/>
      <c r="W11" s="10"/>
      <c r="X11" s="12"/>
      <c r="Y11" s="10"/>
    </row>
    <row r="12" spans="1:25" x14ac:dyDescent="0.25">
      <c r="S12" s="10"/>
      <c r="T12" s="10"/>
      <c r="U12" s="10"/>
      <c r="V12" s="10"/>
      <c r="W12" s="10"/>
      <c r="X12" s="11"/>
      <c r="Y12" s="10"/>
    </row>
    <row r="13" spans="1:25" x14ac:dyDescent="0.25">
      <c r="S13" s="10"/>
      <c r="T13" s="10"/>
      <c r="U13" s="10"/>
      <c r="V13" s="10"/>
    </row>
    <row r="14" spans="1:25" x14ac:dyDescent="0.25">
      <c r="S14" s="10"/>
      <c r="T14" s="10"/>
      <c r="U14" s="10"/>
      <c r="V14" s="10"/>
    </row>
    <row r="26" ht="9" customHeight="1" x14ac:dyDescent="0.25"/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conditionalFormatting sqref="X6:X1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30"/>
  <sheetViews>
    <sheetView showGridLines="0" topLeftCell="H1" zoomScale="130" zoomScaleNormal="130" workbookViewId="0">
      <selection activeCell="S5" sqref="S5:Y17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2" width="7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6" x14ac:dyDescent="0.2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6" x14ac:dyDescent="0.25">
      <c r="S3" s="10"/>
      <c r="T3" s="10"/>
      <c r="U3" s="10"/>
      <c r="V3" s="10"/>
      <c r="W3" s="10"/>
      <c r="X3" s="10"/>
      <c r="Y3" s="10"/>
      <c r="Z3" s="10"/>
    </row>
    <row r="4" spans="1:26" ht="17.100000000000001" customHeight="1" x14ac:dyDescent="0.25">
      <c r="A4" s="28" t="s">
        <v>0</v>
      </c>
      <c r="B4" s="28" t="s">
        <v>1</v>
      </c>
      <c r="C4" s="22" t="s">
        <v>2</v>
      </c>
      <c r="D4" s="23"/>
      <c r="E4" s="23"/>
      <c r="F4" s="24"/>
      <c r="G4" s="22" t="s">
        <v>25</v>
      </c>
      <c r="H4" s="23"/>
      <c r="I4" s="23"/>
      <c r="J4" s="24"/>
      <c r="K4" s="22" t="s">
        <v>26</v>
      </c>
      <c r="L4" s="23"/>
      <c r="M4" s="23"/>
      <c r="N4" s="24"/>
      <c r="O4" s="25" t="s">
        <v>5</v>
      </c>
      <c r="P4" s="25"/>
      <c r="Q4" s="25"/>
      <c r="R4" s="25"/>
      <c r="S4" s="10"/>
      <c r="T4" s="10"/>
      <c r="U4" s="10"/>
      <c r="V4" s="10"/>
      <c r="W4" s="10"/>
      <c r="X4" s="10"/>
      <c r="Y4" s="10"/>
      <c r="Z4" s="10"/>
    </row>
    <row r="5" spans="1:26" ht="17.100000000000001" customHeight="1" x14ac:dyDescent="0.25">
      <c r="A5" s="30"/>
      <c r="B5" s="30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8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33"/>
      <c r="T5" s="33"/>
      <c r="U5" s="33"/>
      <c r="V5" s="33"/>
      <c r="W5" s="33"/>
      <c r="X5" s="33"/>
      <c r="Y5" s="33"/>
      <c r="Z5" s="10"/>
    </row>
    <row r="6" spans="1:26" ht="15" customHeight="1" x14ac:dyDescent="0.25">
      <c r="A6" s="7">
        <v>1</v>
      </c>
      <c r="B6" s="14" t="s">
        <v>17</v>
      </c>
      <c r="C6" s="7">
        <v>18719</v>
      </c>
      <c r="D6" s="7">
        <v>4377</v>
      </c>
      <c r="E6" s="7">
        <v>3240</v>
      </c>
      <c r="F6" s="7">
        <v>11102</v>
      </c>
      <c r="G6" s="7">
        <v>311</v>
      </c>
      <c r="H6" s="7">
        <v>311</v>
      </c>
      <c r="I6" s="7">
        <v>0</v>
      </c>
      <c r="J6" s="7">
        <v>0</v>
      </c>
      <c r="K6" s="7">
        <v>11207</v>
      </c>
      <c r="L6" s="7">
        <v>11207</v>
      </c>
      <c r="M6" s="7">
        <v>0</v>
      </c>
      <c r="N6" s="7">
        <v>0</v>
      </c>
      <c r="O6" s="7">
        <v>13521</v>
      </c>
      <c r="P6" s="7">
        <v>13521</v>
      </c>
      <c r="Q6" s="7">
        <v>0</v>
      </c>
      <c r="R6" s="7">
        <v>0</v>
      </c>
      <c r="S6" s="33"/>
      <c r="T6" s="33">
        <v>23687</v>
      </c>
      <c r="U6" s="35">
        <f>C6/T6</f>
        <v>0.79026470215730149</v>
      </c>
      <c r="V6" s="35">
        <f>O6/T6</f>
        <v>0.57081943682188541</v>
      </c>
      <c r="W6" s="33"/>
      <c r="X6" s="36"/>
      <c r="Y6" s="33"/>
      <c r="Z6" s="10"/>
    </row>
    <row r="7" spans="1:26" ht="15" customHeight="1" x14ac:dyDescent="0.25">
      <c r="A7" s="7">
        <v>2</v>
      </c>
      <c r="B7" s="15" t="s">
        <v>18</v>
      </c>
      <c r="C7" s="7">
        <v>19170</v>
      </c>
      <c r="D7" s="7">
        <v>1959</v>
      </c>
      <c r="E7" s="7">
        <v>2937</v>
      </c>
      <c r="F7" s="7">
        <v>14274</v>
      </c>
      <c r="G7" s="7">
        <v>28</v>
      </c>
      <c r="H7" s="7">
        <v>28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6500</v>
      </c>
      <c r="P7" s="7">
        <v>6500</v>
      </c>
      <c r="Q7" s="7">
        <v>0</v>
      </c>
      <c r="R7" s="7">
        <v>0</v>
      </c>
      <c r="S7" s="33"/>
      <c r="T7" s="33">
        <v>31031</v>
      </c>
      <c r="U7" s="35">
        <f t="shared" ref="U7:U12" si="0">C7/T7</f>
        <v>0.61776932744674684</v>
      </c>
      <c r="V7" s="35">
        <f t="shared" ref="V7:V12" si="1">O7/T7</f>
        <v>0.20946795140343527</v>
      </c>
      <c r="W7" s="33"/>
      <c r="X7" s="36"/>
      <c r="Y7" s="33"/>
      <c r="Z7" s="10"/>
    </row>
    <row r="8" spans="1:26" ht="15" customHeight="1" x14ac:dyDescent="0.25">
      <c r="A8" s="7">
        <v>3</v>
      </c>
      <c r="B8" s="15" t="s">
        <v>19</v>
      </c>
      <c r="C8" s="7">
        <v>13527</v>
      </c>
      <c r="D8" s="7">
        <v>7072</v>
      </c>
      <c r="E8" s="7" t="s">
        <v>11</v>
      </c>
      <c r="F8" s="7">
        <v>6455</v>
      </c>
      <c r="G8" s="7">
        <v>0</v>
      </c>
      <c r="H8" s="7">
        <v>0</v>
      </c>
      <c r="I8" s="7" t="s">
        <v>11</v>
      </c>
      <c r="J8" s="7">
        <v>0</v>
      </c>
      <c r="K8" s="7">
        <v>2478</v>
      </c>
      <c r="L8" s="7">
        <v>2478</v>
      </c>
      <c r="M8" s="7" t="s">
        <v>11</v>
      </c>
      <c r="N8" s="7">
        <v>0</v>
      </c>
      <c r="O8" s="7">
        <v>8079</v>
      </c>
      <c r="P8" s="7">
        <v>8079</v>
      </c>
      <c r="Q8" s="7" t="s">
        <v>11</v>
      </c>
      <c r="R8" s="7">
        <v>0</v>
      </c>
      <c r="S8" s="33"/>
      <c r="T8" s="33">
        <v>15355</v>
      </c>
      <c r="U8" s="35">
        <f t="shared" si="0"/>
        <v>0.8809508303484207</v>
      </c>
      <c r="V8" s="35">
        <f t="shared" si="1"/>
        <v>0.52614783458156955</v>
      </c>
      <c r="W8" s="33"/>
      <c r="X8" s="36"/>
      <c r="Y8" s="33"/>
      <c r="Z8" s="10"/>
    </row>
    <row r="9" spans="1:26" ht="15" customHeight="1" x14ac:dyDescent="0.25">
      <c r="A9" s="7">
        <v>4</v>
      </c>
      <c r="B9" s="15" t="s">
        <v>20</v>
      </c>
      <c r="C9" s="7">
        <v>19738</v>
      </c>
      <c r="D9" s="7">
        <v>12443</v>
      </c>
      <c r="E9" s="7">
        <v>4026</v>
      </c>
      <c r="F9" s="7">
        <v>3269</v>
      </c>
      <c r="G9" s="7">
        <v>0</v>
      </c>
      <c r="H9" s="7">
        <v>0</v>
      </c>
      <c r="I9" s="7">
        <v>0</v>
      </c>
      <c r="J9" s="7">
        <v>0</v>
      </c>
      <c r="K9" s="7">
        <v>23768</v>
      </c>
      <c r="L9" s="7">
        <v>23768</v>
      </c>
      <c r="M9" s="7">
        <v>0</v>
      </c>
      <c r="N9" s="7">
        <v>0</v>
      </c>
      <c r="O9" s="7">
        <v>18287</v>
      </c>
      <c r="P9" s="7">
        <v>18287</v>
      </c>
      <c r="Q9" s="7">
        <v>0</v>
      </c>
      <c r="R9" s="7">
        <v>0</v>
      </c>
      <c r="S9" s="33"/>
      <c r="T9" s="33">
        <v>23392</v>
      </c>
      <c r="U9" s="35">
        <f t="shared" si="0"/>
        <v>0.84379274965800277</v>
      </c>
      <c r="V9" s="35">
        <f t="shared" si="1"/>
        <v>0.78176299589603282</v>
      </c>
      <c r="W9" s="33"/>
      <c r="X9" s="36"/>
      <c r="Y9" s="33"/>
      <c r="Z9" s="10"/>
    </row>
    <row r="10" spans="1:26" ht="15" customHeight="1" x14ac:dyDescent="0.25">
      <c r="A10" s="7">
        <v>5</v>
      </c>
      <c r="B10" s="15" t="s">
        <v>21</v>
      </c>
      <c r="C10" s="7">
        <v>37992</v>
      </c>
      <c r="D10" s="7">
        <v>20610</v>
      </c>
      <c r="E10" s="7">
        <v>6766</v>
      </c>
      <c r="F10" s="7">
        <v>10616</v>
      </c>
      <c r="G10" s="7">
        <v>4</v>
      </c>
      <c r="H10" s="7">
        <v>4</v>
      </c>
      <c r="I10" s="7">
        <v>0</v>
      </c>
      <c r="J10" s="7">
        <v>0</v>
      </c>
      <c r="K10" s="7">
        <v>1193</v>
      </c>
      <c r="L10" s="7">
        <v>1193</v>
      </c>
      <c r="M10" s="7">
        <v>0</v>
      </c>
      <c r="N10" s="7">
        <v>0</v>
      </c>
      <c r="O10" s="7">
        <v>13062</v>
      </c>
      <c r="P10" s="7">
        <v>13062</v>
      </c>
      <c r="Q10" s="7">
        <v>0</v>
      </c>
      <c r="R10" s="7">
        <v>0</v>
      </c>
      <c r="S10" s="33"/>
      <c r="T10" s="33">
        <v>32558</v>
      </c>
      <c r="U10" s="35">
        <f t="shared" si="0"/>
        <v>1.166902143866331</v>
      </c>
      <c r="V10" s="35">
        <f t="shared" si="1"/>
        <v>0.40119171939308312</v>
      </c>
      <c r="W10" s="33"/>
      <c r="X10" s="36"/>
      <c r="Y10" s="33"/>
      <c r="Z10" s="10"/>
    </row>
    <row r="11" spans="1:26" x14ac:dyDescent="0.25">
      <c r="A11" s="7">
        <v>6</v>
      </c>
      <c r="B11" s="15" t="s">
        <v>22</v>
      </c>
      <c r="C11" s="7">
        <v>44787</v>
      </c>
      <c r="D11" s="7">
        <v>18616</v>
      </c>
      <c r="E11" s="7" t="s">
        <v>11</v>
      </c>
      <c r="F11" s="7">
        <v>26171</v>
      </c>
      <c r="G11" s="7">
        <v>3626</v>
      </c>
      <c r="H11" s="7">
        <v>3626</v>
      </c>
      <c r="I11" s="7" t="s">
        <v>11</v>
      </c>
      <c r="J11" s="7">
        <v>0</v>
      </c>
      <c r="K11" s="7">
        <v>2264</v>
      </c>
      <c r="L11" s="7">
        <v>2264</v>
      </c>
      <c r="M11" s="7" t="s">
        <v>11</v>
      </c>
      <c r="N11" s="7">
        <v>0</v>
      </c>
      <c r="O11" s="7">
        <v>5190</v>
      </c>
      <c r="P11" s="7">
        <v>5190</v>
      </c>
      <c r="Q11" s="7" t="s">
        <v>11</v>
      </c>
      <c r="R11" s="7">
        <v>0</v>
      </c>
      <c r="S11" s="33"/>
      <c r="T11" s="33">
        <v>33928</v>
      </c>
      <c r="U11" s="35">
        <f t="shared" si="0"/>
        <v>1.3200601273284602</v>
      </c>
      <c r="V11" s="35">
        <f t="shared" si="1"/>
        <v>0.1529709974062721</v>
      </c>
      <c r="W11" s="33"/>
      <c r="X11" s="36"/>
      <c r="Y11" s="33"/>
      <c r="Z11" s="10"/>
    </row>
    <row r="12" spans="1:26" x14ac:dyDescent="0.25">
      <c r="A12" s="7">
        <v>7</v>
      </c>
      <c r="B12" s="15" t="s">
        <v>23</v>
      </c>
      <c r="C12" s="7">
        <v>15693</v>
      </c>
      <c r="D12" s="7">
        <v>847</v>
      </c>
      <c r="E12" s="7">
        <v>971</v>
      </c>
      <c r="F12" s="7">
        <v>13875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2457</v>
      </c>
      <c r="P12" s="7">
        <v>2457</v>
      </c>
      <c r="Q12" s="7">
        <v>0</v>
      </c>
      <c r="R12" s="7">
        <v>0</v>
      </c>
      <c r="S12" s="33"/>
      <c r="T12" s="33">
        <v>98456</v>
      </c>
      <c r="U12" s="35">
        <f t="shared" si="0"/>
        <v>0.15939099699358089</v>
      </c>
      <c r="V12" s="35">
        <f t="shared" si="1"/>
        <v>2.4955309986186724E-2</v>
      </c>
      <c r="W12" s="33"/>
      <c r="X12" s="36"/>
      <c r="Y12" s="33"/>
      <c r="Z12" s="10"/>
    </row>
    <row r="13" spans="1:26" x14ac:dyDescent="0.25">
      <c r="A13" s="31" t="s">
        <v>16</v>
      </c>
      <c r="B13" s="32"/>
      <c r="C13" s="19">
        <f t="shared" ref="C13:R13" si="2">SUM(C6:C12)</f>
        <v>169626</v>
      </c>
      <c r="D13" s="19">
        <f t="shared" si="2"/>
        <v>65924</v>
      </c>
      <c r="E13" s="19">
        <f t="shared" si="2"/>
        <v>17940</v>
      </c>
      <c r="F13" s="19">
        <f t="shared" si="2"/>
        <v>85762</v>
      </c>
      <c r="G13" s="19">
        <f t="shared" si="2"/>
        <v>3969</v>
      </c>
      <c r="H13" s="19">
        <f t="shared" si="2"/>
        <v>3969</v>
      </c>
      <c r="I13" s="19">
        <f t="shared" si="2"/>
        <v>0</v>
      </c>
      <c r="J13" s="19">
        <f t="shared" si="2"/>
        <v>0</v>
      </c>
      <c r="K13" s="19">
        <f t="shared" si="2"/>
        <v>40910</v>
      </c>
      <c r="L13" s="19">
        <f t="shared" si="2"/>
        <v>40910</v>
      </c>
      <c r="M13" s="19">
        <f t="shared" si="2"/>
        <v>0</v>
      </c>
      <c r="N13" s="19">
        <f t="shared" si="2"/>
        <v>0</v>
      </c>
      <c r="O13" s="19">
        <f t="shared" si="2"/>
        <v>67096</v>
      </c>
      <c r="P13" s="19">
        <f t="shared" si="2"/>
        <v>67096</v>
      </c>
      <c r="Q13" s="19">
        <f t="shared" si="2"/>
        <v>0</v>
      </c>
      <c r="R13" s="19">
        <f t="shared" si="2"/>
        <v>0</v>
      </c>
      <c r="S13" s="37"/>
      <c r="T13" s="33"/>
      <c r="U13" s="33"/>
      <c r="V13" s="33"/>
      <c r="W13" s="33"/>
      <c r="X13" s="38"/>
      <c r="Y13" s="33"/>
      <c r="Z13" s="10"/>
    </row>
    <row r="14" spans="1:26" ht="15.75" thickBot="1" x14ac:dyDescent="0.3">
      <c r="A14" s="9">
        <v>8</v>
      </c>
      <c r="B14" s="16" t="s">
        <v>24</v>
      </c>
      <c r="C14" s="9">
        <v>68722</v>
      </c>
      <c r="D14" s="9">
        <v>6605</v>
      </c>
      <c r="E14" s="9">
        <v>62117</v>
      </c>
      <c r="F14" s="9" t="s">
        <v>11</v>
      </c>
      <c r="G14" s="9">
        <v>0</v>
      </c>
      <c r="H14" s="9">
        <v>0</v>
      </c>
      <c r="I14" s="9">
        <v>0</v>
      </c>
      <c r="J14" s="9" t="s">
        <v>11</v>
      </c>
      <c r="K14" s="9">
        <v>179259</v>
      </c>
      <c r="L14" s="9">
        <v>179259</v>
      </c>
      <c r="M14" s="9">
        <v>0</v>
      </c>
      <c r="N14" s="9" t="s">
        <v>11</v>
      </c>
      <c r="O14" s="9">
        <v>258559</v>
      </c>
      <c r="P14" s="9">
        <v>258559</v>
      </c>
      <c r="Q14" s="9">
        <v>0</v>
      </c>
      <c r="R14" s="20" t="s">
        <v>11</v>
      </c>
      <c r="S14" s="33"/>
      <c r="T14" s="33">
        <v>552131</v>
      </c>
      <c r="U14" s="35">
        <f>C14/T14</f>
        <v>0.12446683848579414</v>
      </c>
      <c r="V14" s="35">
        <f>O14/T14</f>
        <v>0.46829285079084493</v>
      </c>
      <c r="W14" s="33"/>
      <c r="X14" s="36"/>
      <c r="Y14" s="33"/>
      <c r="Z14" s="10"/>
    </row>
    <row r="15" spans="1:26" ht="15.75" thickBot="1" x14ac:dyDescent="0.3">
      <c r="A15" s="26" t="s">
        <v>16</v>
      </c>
      <c r="B15" s="27"/>
      <c r="C15" s="17">
        <f t="shared" ref="C15:R15" si="3">SUM(C13:C14)</f>
        <v>238348</v>
      </c>
      <c r="D15" s="17">
        <f t="shared" si="3"/>
        <v>72529</v>
      </c>
      <c r="E15" s="17">
        <f t="shared" si="3"/>
        <v>80057</v>
      </c>
      <c r="F15" s="17">
        <f t="shared" si="3"/>
        <v>85762</v>
      </c>
      <c r="G15" s="17">
        <f t="shared" si="3"/>
        <v>3969</v>
      </c>
      <c r="H15" s="17">
        <f t="shared" si="3"/>
        <v>3969</v>
      </c>
      <c r="I15" s="17">
        <f t="shared" si="3"/>
        <v>0</v>
      </c>
      <c r="J15" s="17">
        <f t="shared" si="3"/>
        <v>0</v>
      </c>
      <c r="K15" s="17">
        <f t="shared" si="3"/>
        <v>220169</v>
      </c>
      <c r="L15" s="17">
        <f t="shared" si="3"/>
        <v>220169</v>
      </c>
      <c r="M15" s="17">
        <f t="shared" si="3"/>
        <v>0</v>
      </c>
      <c r="N15" s="17">
        <f t="shared" si="3"/>
        <v>0</v>
      </c>
      <c r="O15" s="17">
        <f t="shared" si="3"/>
        <v>325655</v>
      </c>
      <c r="P15" s="17">
        <f t="shared" si="3"/>
        <v>325655</v>
      </c>
      <c r="Q15" s="17">
        <f t="shared" si="3"/>
        <v>0</v>
      </c>
      <c r="R15" s="17">
        <f t="shared" si="3"/>
        <v>0</v>
      </c>
      <c r="S15" s="33"/>
      <c r="T15" s="33"/>
      <c r="U15" s="33"/>
      <c r="V15" s="33"/>
      <c r="W15" s="33"/>
      <c r="X15" s="39"/>
      <c r="Y15" s="33"/>
      <c r="Z15" s="10"/>
    </row>
    <row r="16" spans="1:26" x14ac:dyDescent="0.25">
      <c r="S16" s="33"/>
      <c r="T16" s="33"/>
      <c r="U16" s="33"/>
      <c r="V16" s="33"/>
      <c r="W16" s="33"/>
      <c r="X16" s="33"/>
      <c r="Y16" s="33"/>
      <c r="Z16" s="10"/>
    </row>
    <row r="17" spans="19:26" x14ac:dyDescent="0.25">
      <c r="S17" s="33"/>
      <c r="T17" s="33"/>
      <c r="U17" s="33"/>
      <c r="V17" s="33"/>
      <c r="W17" s="33"/>
      <c r="X17" s="33"/>
      <c r="Y17" s="33"/>
      <c r="Z17" s="10"/>
    </row>
    <row r="30" spans="19:26" ht="17.25" customHeight="1" x14ac:dyDescent="0.25"/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conditionalFormatting sqref="X6:X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ht="25.5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2020-08-06T12:19:08Z</cp:lastPrinted>
  <dcterms:created xsi:type="dcterms:W3CDTF">2014-05-27T06:16:19Z</dcterms:created>
  <dcterms:modified xsi:type="dcterms:W3CDTF">2020-08-06T12:19:11Z</dcterms:modified>
</cp:coreProperties>
</file>