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Y18" i="2" l="1"/>
  <c r="Y16" i="2"/>
  <c r="X18" i="2"/>
  <c r="X16" i="2"/>
  <c r="V16" i="2" l="1"/>
  <c r="V18" i="2" s="1"/>
  <c r="U16" i="2"/>
  <c r="U18" i="2" s="1"/>
  <c r="R16" i="2" l="1"/>
  <c r="R18" i="2" s="1"/>
  <c r="Q16" i="2"/>
  <c r="Q18" i="2" s="1"/>
  <c r="P16" i="2"/>
  <c r="P18" i="2" s="1"/>
  <c r="O16" i="2"/>
  <c r="O18" i="2" s="1"/>
  <c r="N16" i="2"/>
  <c r="N18" i="2" s="1"/>
  <c r="M16" i="2"/>
  <c r="M18" i="2" s="1"/>
  <c r="L16" i="2"/>
  <c r="L18" i="2" s="1"/>
  <c r="K16" i="2"/>
  <c r="K18" i="2" s="1"/>
  <c r="J16" i="2"/>
  <c r="J18" i="2" s="1"/>
  <c r="I16" i="2"/>
  <c r="I18" i="2" s="1"/>
  <c r="H16" i="2"/>
  <c r="H18" i="2" s="1"/>
  <c r="G16" i="2"/>
  <c r="G18" i="2" s="1"/>
  <c r="F16" i="2"/>
  <c r="F18" i="2" s="1"/>
  <c r="E16" i="2"/>
  <c r="E18" i="2" s="1"/>
  <c r="D16" i="2"/>
  <c r="D18" i="2" s="1"/>
  <c r="C16" i="2"/>
  <c r="C18" i="2" s="1"/>
  <c r="V14" i="1"/>
  <c r="U14" i="1" l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<sst xmlns="http://schemas.openxmlformats.org/spreadsheetml/2006/main" count="132" uniqueCount="46">
  <si>
    <t xml:space="preserve">3.12. VARTOTOJAMS SKIRTŲ DARBO VIETŲ SKAIČIUS </t>
  </si>
  <si>
    <t>Eil.</t>
  </si>
  <si>
    <t>Savivaldybių</t>
  </si>
  <si>
    <t>Darbo vietų skaičius vartotojams</t>
  </si>
  <si>
    <t>Iš jų: kompiuterizuotų darbo vietų skaičius</t>
  </si>
  <si>
    <t>Vartotojų apmokymas</t>
  </si>
  <si>
    <t>Nr.</t>
  </si>
  <si>
    <t>viešosios</t>
  </si>
  <si>
    <t>SVB tinklo      b-kose</t>
  </si>
  <si>
    <t>VB</t>
  </si>
  <si>
    <t>Miesto fil.</t>
  </si>
  <si>
    <t xml:space="preserve">Kaimo fil. </t>
  </si>
  <si>
    <t>Iš viso</t>
  </si>
  <si>
    <t>Prijungtų prie tinklo</t>
  </si>
  <si>
    <t>Su interneto prieiga</t>
  </si>
  <si>
    <t>bibliotekos</t>
  </si>
  <si>
    <t>SVB</t>
  </si>
  <si>
    <t>Kaimo fil.</t>
  </si>
  <si>
    <t>Vietų sk. 1000 gyvent.</t>
  </si>
  <si>
    <t>Vartot.sk. 1 vietai</t>
  </si>
  <si>
    <t>Trukmė (val.)</t>
  </si>
  <si>
    <t>Lankytojų skaičius</t>
  </si>
  <si>
    <t>Alytaus m.</t>
  </si>
  <si>
    <t>Alytaus r.</t>
  </si>
  <si>
    <t>Druskininkai</t>
  </si>
  <si>
    <t>Lazdijai</t>
  </si>
  <si>
    <t>Varėna</t>
  </si>
  <si>
    <t>Iš viso:</t>
  </si>
  <si>
    <t>SVB tinklo b-kose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</si>
  <si>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</si>
  <si>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</si>
  <si>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</si>
  <si>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</si>
  <si>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</si>
  <si>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</si>
  <si>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</si>
  <si>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</si>
  <si>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</si>
  <si>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Darbo vietų sk. vartotojams</t>
  </si>
  <si>
    <t>Lanky-tojų skaičius</t>
  </si>
  <si>
    <t>Gyv.sk.</t>
  </si>
  <si>
    <t>Gyvent.sk.</t>
  </si>
  <si>
    <t>n.d.</t>
  </si>
  <si>
    <t>ALYTAUS APSKRITIES SAVIVALDYBIŲ VIEŠOSIOSE BIBLIOTEKOSE 2019 M.</t>
  </si>
  <si>
    <t>VILNIAUS APSKRITIES SAVIVALDYBIŲ VIEŠOSIOSE BIBLIOTEKOSE 2019 M.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</si>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</sst>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b/>
      <sz val="10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FEF4E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1" fillId="3" borderId="13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5" fillId="3" borderId="1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4" fontId="0" fillId="0" borderId="0" xfId="0" applyNumberFormat="1"/>
    <xf numFmtId="0" fontId="8" fillId="3" borderId="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6" xfId="0" applyFont="1" applyFill="1" applyBorder="1"/>
    <xf numFmtId="0" fontId="8" fillId="3" borderId="13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8" fillId="3" borderId="6" xfId="0" applyFont="1" applyFill="1" applyBorder="1" applyAlignment="1">
      <alignment vertical="top" wrapText="1"/>
    </xf>
    <xf numFmtId="0" fontId="8" fillId="2" borderId="0" xfId="0" applyFont="1" applyFill="1" applyAlignment="1">
      <alignment vertical="center"/>
    </xf>
    <xf numFmtId="0" fontId="8" fillId="2" borderId="18" xfId="0" applyFont="1" applyFill="1" applyBorder="1" applyAlignment="1"/>
    <xf numFmtId="0" fontId="12" fillId="2" borderId="0" xfId="0" applyFont="1" applyFill="1"/>
    <xf numFmtId="0" fontId="8" fillId="2" borderId="0" xfId="0" applyFont="1" applyFill="1"/>
    <xf numFmtId="0" fontId="14" fillId="2" borderId="0" xfId="0" applyFont="1" applyFill="1"/>
    <xf numFmtId="164" fontId="14" fillId="2" borderId="0" xfId="0" applyNumberFormat="1" applyFont="1" applyFill="1"/>
    <xf numFmtId="0" fontId="0" fillId="2" borderId="0" xfId="0" applyFont="1" applyFill="1"/>
    <xf numFmtId="0" fontId="8" fillId="5" borderId="13" xfId="0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vertical="center" wrapText="1"/>
    </xf>
    <xf numFmtId="0" fontId="16" fillId="2" borderId="0" xfId="0" applyFont="1" applyFill="1"/>
    <xf numFmtId="0" fontId="17" fillId="2" borderId="0" xfId="0" applyFont="1" applyFill="1" applyBorder="1" applyAlignment="1">
      <alignment horizontal="center"/>
    </xf>
    <xf numFmtId="164" fontId="16" fillId="2" borderId="0" xfId="0" applyNumberFormat="1" applyFont="1" applyFill="1"/>
    <xf numFmtId="0" fontId="8" fillId="5" borderId="13" xfId="0" applyFont="1" applyFill="1" applyBorder="1" applyAlignment="1">
      <alignment horizontal="left" vertical="top" wrapText="1"/>
    </xf>
    <xf numFmtId="0" fontId="8" fillId="5" borderId="13" xfId="0" applyFont="1" applyFill="1" applyBorder="1" applyAlignment="1">
      <alignment vertical="top" wrapText="1"/>
    </xf>
    <xf numFmtId="0" fontId="19" fillId="2" borderId="0" xfId="0" applyFont="1" applyFill="1"/>
    <xf numFmtId="0" fontId="8" fillId="6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0" fontId="3" fillId="7" borderId="0" xfId="0" applyFont="1" applyFill="1"/>
    <xf numFmtId="1" fontId="6" fillId="7" borderId="15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1" fontId="18" fillId="5" borderId="13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1" fontId="8" fillId="2" borderId="7" xfId="0" applyNumberFormat="1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164" fontId="6" fillId="7" borderId="15" xfId="0" applyNumberFormat="1" applyFont="1" applyFill="1" applyBorder="1" applyAlignment="1">
      <alignment horizontal="center"/>
    </xf>
    <xf numFmtId="164" fontId="18" fillId="5" borderId="13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164" fontId="6" fillId="4" borderId="15" xfId="0" applyNumberFormat="1" applyFont="1" applyFill="1" applyBorder="1" applyAlignment="1">
      <alignment horizontal="center"/>
    </xf>
    <xf numFmtId="1" fontId="6" fillId="4" borderId="15" xfId="0" applyNumberFormat="1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164" fontId="8" fillId="7" borderId="2" xfId="0" applyNumberFormat="1" applyFont="1" applyFill="1" applyBorder="1" applyAlignment="1">
      <alignment horizontal="center"/>
    </xf>
    <xf numFmtId="1" fontId="8" fillId="7" borderId="2" xfId="0" applyNumberFormat="1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right"/>
    </xf>
    <xf numFmtId="0" fontId="7" fillId="4" borderId="15" xfId="0" applyFont="1" applyFill="1" applyBorder="1" applyAlignment="1"/>
    <xf numFmtId="0" fontId="11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right" vertical="top" wrapText="1"/>
    </xf>
    <xf numFmtId="0" fontId="13" fillId="4" borderId="1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4EC"/>
      <color rgb="FFFDFDFD"/>
      <color rgb="FFFFF7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Darbo vietos vartotojams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Darbo vietų skaičius vartotojams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(Alytaus!$B$9,Alytaus!$B$10,Alytaus!$B$11,Alytaus!$B$12,Alytaus!$B$13)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(Alytaus!$C$9,Alytaus!$C$10,Alytaus!$C$11,Alytaus!$C$12,Alytaus!$C$13)</c:f>
              <c:numCache>
                <c:formatCode>General</c:formatCode>
                <c:ptCount val="5"/>
                <c:pt idx="0">
                  <c:v>136</c:v>
                </c:pt>
                <c:pt idx="1">
                  <c:v>360</c:v>
                </c:pt>
                <c:pt idx="2">
                  <c:v>146</c:v>
                </c:pt>
                <c:pt idx="3">
                  <c:v>217</c:v>
                </c:pt>
                <c:pt idx="4">
                  <c:v>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C-43E0-89A0-B91B04A296B0}"/>
            </c:ext>
          </c:extLst>
        </c:ser>
        <c:ser>
          <c:idx val="1"/>
          <c:order val="1"/>
          <c:tx>
            <c:v>Kompiuterizuotos darbo vietos su interneto prieiga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(Alytaus!$B$9,Alytaus!$B$10,Alytaus!$B$11,Alytaus!$B$12,Alytaus!$B$13)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(Alytaus!$O$9,Alytaus!$O$10,Alytaus!$O$11,Alytaus!$O$12,Alytaus!$O$13)</c:f>
              <c:numCache>
                <c:formatCode>General</c:formatCode>
                <c:ptCount val="5"/>
                <c:pt idx="0">
                  <c:v>30</c:v>
                </c:pt>
                <c:pt idx="1">
                  <c:v>131</c:v>
                </c:pt>
                <c:pt idx="2">
                  <c:v>31</c:v>
                </c:pt>
                <c:pt idx="3">
                  <c:v>129</c:v>
                </c:pt>
                <c:pt idx="4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C-43E0-89A0-B91B04A296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61140688"/>
        <c:axId val="1361127088"/>
      </c:barChart>
      <c:catAx>
        <c:axId val="136114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361127088"/>
        <c:crosses val="autoZero"/>
        <c:auto val="1"/>
        <c:lblAlgn val="ctr"/>
        <c:lblOffset val="100"/>
        <c:noMultiLvlLbl val="0"/>
      </c:catAx>
      <c:valAx>
        <c:axId val="13611270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61140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Kompiuterizuotų darbo vietų su interneto prieiga skaičius 1000 Alytaus apskrities gyventojų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1321161992408743"/>
          <c:y val="2.34380305853380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3.05555555555555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2B3-484A-8098-B906E9320C59}"/>
                </c:ext>
              </c:extLst>
            </c:dLbl>
            <c:dLbl>
              <c:idx val="4"/>
              <c:layout>
                <c:manualLayout>
                  <c:x val="-2.5000000000000102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B3-484A-8098-B906E9320C59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(Alytaus!$B$12,Alytaus!$B$10,Alytaus!$B$13,Alytaus!$B$11,Alytaus!$B$9)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(Alytaus!$S$12,Alytaus!$S$10,Alytaus!$S$13,Alytaus!$S$11,Alytaus!$S$9)</c:f>
              <c:numCache>
                <c:formatCode>0.0</c:formatCode>
                <c:ptCount val="5"/>
                <c:pt idx="0" formatCode="General">
                  <c:v>8.5</c:v>
                </c:pt>
                <c:pt idx="1">
                  <c:v>5</c:v>
                </c:pt>
                <c:pt idx="2">
                  <c:v>4.5999999999999996</c:v>
                </c:pt>
                <c:pt idx="3" formatCode="General">
                  <c:v>1.6</c:v>
                </c:pt>
                <c:pt idx="4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B3-484A-8098-B906E9320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1127632"/>
        <c:axId val="1361133072"/>
      </c:areaChart>
      <c:catAx>
        <c:axId val="136112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361133072"/>
        <c:crosses val="autoZero"/>
        <c:auto val="1"/>
        <c:lblAlgn val="ctr"/>
        <c:lblOffset val="100"/>
        <c:noMultiLvlLbl val="0"/>
      </c:catAx>
      <c:valAx>
        <c:axId val="13611330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361127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Darbo vietos vartotojams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Darbo vietų skaičius vartotojams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(Vilniaus!$B$9,Vilniaus!$B$10,Vilniaus!$B$11,Vilniaus!$B$12,Vilniaus!$B$13,Vilniaus!$B$14,Vilniaus!$B$15,Vilniaus!$B$17)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(Vilniaus!$C$9,Vilniaus!$C$10,Vilniaus!$C$11,Vilniaus!$C$12,Vilniaus!$C$13,Vilniaus!$C$14,Vilniaus!$C$15,Vilniaus!$C$17)</c:f>
              <c:numCache>
                <c:formatCode>General</c:formatCode>
                <c:ptCount val="8"/>
                <c:pt idx="0">
                  <c:v>263</c:v>
                </c:pt>
                <c:pt idx="1">
                  <c:v>275</c:v>
                </c:pt>
                <c:pt idx="2">
                  <c:v>181</c:v>
                </c:pt>
                <c:pt idx="3">
                  <c:v>0</c:v>
                </c:pt>
                <c:pt idx="4">
                  <c:v>197</c:v>
                </c:pt>
                <c:pt idx="5">
                  <c:v>332</c:v>
                </c:pt>
                <c:pt idx="6">
                  <c:v>264</c:v>
                </c:pt>
                <c:pt idx="7">
                  <c:v>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3-4D2F-9948-2CD1E8A447B2}"/>
            </c:ext>
          </c:extLst>
        </c:ser>
        <c:ser>
          <c:idx val="1"/>
          <c:order val="1"/>
          <c:tx>
            <c:v>Kompiuterizuotos darbo vietos su interneto prieiga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(Vilniaus!$B$9,Vilniaus!$B$10,Vilniaus!$B$11,Vilniaus!$B$12,Vilniaus!$B$13,Vilniaus!$B$14,Vilniaus!$B$15,Vilniaus!$B$17)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(Vilniaus!$O$9,Vilniaus!$O$10,Vilniaus!$O$11,Vilniaus!$O$12,Vilniaus!$O$13,Vilniaus!$O$14,Vilniaus!$O$15,Vilniaus!$O$17)</c:f>
              <c:numCache>
                <c:formatCode>General</c:formatCode>
                <c:ptCount val="8"/>
                <c:pt idx="0">
                  <c:v>79</c:v>
                </c:pt>
                <c:pt idx="1">
                  <c:v>110</c:v>
                </c:pt>
                <c:pt idx="2">
                  <c:v>76</c:v>
                </c:pt>
                <c:pt idx="3">
                  <c:v>73</c:v>
                </c:pt>
                <c:pt idx="4">
                  <c:v>77</c:v>
                </c:pt>
                <c:pt idx="5">
                  <c:v>98</c:v>
                </c:pt>
                <c:pt idx="6">
                  <c:v>141</c:v>
                </c:pt>
                <c:pt idx="7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F3-4D2F-9948-2CD1E8A447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61141776"/>
        <c:axId val="1361142320"/>
      </c:barChart>
      <c:catAx>
        <c:axId val="136114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361142320"/>
        <c:crosses val="autoZero"/>
        <c:auto val="1"/>
        <c:lblAlgn val="ctr"/>
        <c:lblOffset val="100"/>
        <c:noMultiLvlLbl val="0"/>
      </c:catAx>
      <c:valAx>
        <c:axId val="13611423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6114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Kompiuterizuotų darbo vietų su interneto prieiga skaičius 1000 Vilniaus apskrities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3.055555555555554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771-4824-920F-4930BA5D27D1}"/>
                </c:ext>
              </c:extLst>
            </c:dLbl>
            <c:dLbl>
              <c:idx val="7"/>
              <c:layout>
                <c:manualLayout>
                  <c:x val="-8.333333333333230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771-4824-920F-4930BA5D27D1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(Vilniaus!$B$11,Vilniaus!$B$9,Vilniaus!$B$10,Vilniaus!$B$14,Vilniaus!$B$12,Vilniaus!$B$13,Vilniaus!$B$15,Vilniaus!$B$17)</c:f>
              <c:strCache>
                <c:ptCount val="8"/>
                <c:pt idx="0">
                  <c:v>Širvintos</c:v>
                </c:pt>
                <c:pt idx="1">
                  <c:v>Elektrėnai</c:v>
                </c:pt>
                <c:pt idx="2">
                  <c:v>Šalčininkai</c:v>
                </c:pt>
                <c:pt idx="3">
                  <c:v>Ukmergė</c:v>
                </c:pt>
                <c:pt idx="4">
                  <c:v>Švenčionys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(Vilniaus!$S$11,Vilniaus!$S$9,Vilniaus!$S$10,Vilniaus!$S$14,Vilniaus!$S$12,Vilniaus!$S$13,Vilniaus!$S$15,Vilniaus!$S$17)</c:f>
              <c:numCache>
                <c:formatCode>General</c:formatCode>
                <c:ptCount val="8"/>
                <c:pt idx="0">
                  <c:v>4.9000000000000004</c:v>
                </c:pt>
                <c:pt idx="1">
                  <c:v>3.3</c:v>
                </c:pt>
                <c:pt idx="2" formatCode="0.0">
                  <c:v>3.5</c:v>
                </c:pt>
                <c:pt idx="3" formatCode="0.0">
                  <c:v>2.89</c:v>
                </c:pt>
                <c:pt idx="4" formatCode="0.0">
                  <c:v>3.12</c:v>
                </c:pt>
                <c:pt idx="5">
                  <c:v>2.6</c:v>
                </c:pt>
                <c:pt idx="6" formatCode="0.0">
                  <c:v>1.43</c:v>
                </c:pt>
                <c:pt idx="7" formatCode="0.0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71-4824-920F-4930BA5D2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1137424"/>
        <c:axId val="1361135248"/>
      </c:areaChart>
      <c:catAx>
        <c:axId val="136113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361135248"/>
        <c:crosses val="autoZero"/>
        <c:auto val="1"/>
        <c:lblAlgn val="ctr"/>
        <c:lblOffset val="100"/>
        <c:noMultiLvlLbl val="0"/>
      </c:catAx>
      <c:valAx>
        <c:axId val="13611352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61137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Darbo vietos vartotojams Alytaus</a:t>
            </a:r>
            <a:r>
              <a:rPr lang="lt-LT" b="1" baseline="0">
                <a:solidFill>
                  <a:schemeClr val="tx1"/>
                </a:solidFill>
              </a:rPr>
              <a:t>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Darbo vietų skaičius vartotojams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136</c:v>
                </c:pt>
                <c:pt idx="1">
                  <c:v>356</c:v>
                </c:pt>
                <c:pt idx="2">
                  <c:v>144</c:v>
                </c:pt>
                <c:pt idx="3">
                  <c:v>282</c:v>
                </c:pt>
                <c:pt idx="4">
                  <c:v>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A-46CF-8CD9-EAA9EF66E492}"/>
            </c:ext>
          </c:extLst>
        </c:ser>
        <c:ser>
          <c:idx val="1"/>
          <c:order val="1"/>
          <c:tx>
            <c:v>Kompiuterizuotos darbo vietos su interneto prieiga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Lapas1!$C$2:$C$6</c:f>
              <c:numCache>
                <c:formatCode>General</c:formatCode>
                <c:ptCount val="5"/>
                <c:pt idx="0">
                  <c:v>46</c:v>
                </c:pt>
                <c:pt idx="1">
                  <c:v>143</c:v>
                </c:pt>
                <c:pt idx="2">
                  <c:v>29</c:v>
                </c:pt>
                <c:pt idx="3">
                  <c:v>144</c:v>
                </c:pt>
                <c:pt idx="4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A-46CF-8CD9-EAA9EF66E4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1135792"/>
        <c:axId val="1361136336"/>
      </c:barChart>
      <c:catAx>
        <c:axId val="136113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361136336"/>
        <c:crosses val="autoZero"/>
        <c:auto val="1"/>
        <c:lblAlgn val="ctr"/>
        <c:lblOffset val="100"/>
        <c:noMultiLvlLbl val="0"/>
      </c:catAx>
      <c:valAx>
        <c:axId val="13611363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6113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Kompiuterizuotų darbo</a:t>
            </a:r>
            <a:r>
              <a:rPr lang="lt-LT" b="1" baseline="0">
                <a:solidFill>
                  <a:sysClr val="windowText" lastClr="000000"/>
                </a:solidFill>
              </a:rPr>
              <a:t> vietų su interteto prieiga skaičius 1000 Alytaus apskrities gyventojų</a:t>
            </a:r>
            <a:endParaRPr lang="lt-LT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6.8020997375328088E-2"/>
          <c:y val="0.13004629629629633"/>
          <c:w val="0.84806211723534564"/>
          <c:h val="0.72088764946048411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50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  <a:effectLst/>
          </c:spPr>
          <c:dLbls>
            <c:dLbl>
              <c:idx val="0"/>
              <c:layout>
                <c:manualLayout>
                  <c:x val="2.7777777777777776E-2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33-4A33-960C-F36C3D3C8E06}"/>
                </c:ext>
              </c:extLst>
            </c:dLbl>
            <c:dLbl>
              <c:idx val="4"/>
              <c:layout>
                <c:manualLayout>
                  <c:x val="-4.7222222222222221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33-4A33-960C-F36C3D3C8E06}"/>
                </c:ext>
              </c:extLst>
            </c:dLbl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Lapas1!$A$12:$A$16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Lapas1!$B$12:$B$16</c:f>
              <c:numCache>
                <c:formatCode>General</c:formatCode>
                <c:ptCount val="5"/>
                <c:pt idx="0">
                  <c:v>6.8</c:v>
                </c:pt>
                <c:pt idx="1">
                  <c:v>5.2</c:v>
                </c:pt>
                <c:pt idx="2">
                  <c:v>3.9</c:v>
                </c:pt>
                <c:pt idx="3">
                  <c:v>1.4</c:v>
                </c:pt>
                <c:pt idx="4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3-4A33-960C-F36C3D3C8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1137968"/>
        <c:axId val="1361139056"/>
      </c:areaChart>
      <c:catAx>
        <c:axId val="136113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361139056"/>
        <c:crosses val="autoZero"/>
        <c:auto val="1"/>
        <c:lblAlgn val="ctr"/>
        <c:lblOffset val="100"/>
        <c:noMultiLvlLbl val="0"/>
      </c:catAx>
      <c:valAx>
        <c:axId val="1361139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61137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Darbo vietos vartotojams Vilniaus apskrities bibliotekose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Darbo vietų skaičius vartotojams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Lapas1!$A$19:$A$26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Lapas1!$B$19:$B$26</c:f>
              <c:numCache>
                <c:formatCode>General</c:formatCode>
                <c:ptCount val="8"/>
                <c:pt idx="0">
                  <c:v>259</c:v>
                </c:pt>
                <c:pt idx="1">
                  <c:v>272</c:v>
                </c:pt>
                <c:pt idx="2">
                  <c:v>199</c:v>
                </c:pt>
                <c:pt idx="3">
                  <c:v>242</c:v>
                </c:pt>
                <c:pt idx="4">
                  <c:v>173</c:v>
                </c:pt>
                <c:pt idx="5">
                  <c:v>331</c:v>
                </c:pt>
                <c:pt idx="6">
                  <c:v>255</c:v>
                </c:pt>
                <c:pt idx="7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DE-4245-ACB4-FECE79B7F08D}"/>
            </c:ext>
          </c:extLst>
        </c:ser>
        <c:ser>
          <c:idx val="1"/>
          <c:order val="1"/>
          <c:tx>
            <c:v>Kompiuterizuotos darbo vietos su interneto prieiga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Lapas1!$A$19:$A$26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Lapas1!$C$19:$C$26</c:f>
              <c:numCache>
                <c:formatCode>General</c:formatCode>
                <c:ptCount val="8"/>
                <c:pt idx="0">
                  <c:v>84</c:v>
                </c:pt>
                <c:pt idx="1">
                  <c:v>106</c:v>
                </c:pt>
                <c:pt idx="2">
                  <c:v>94</c:v>
                </c:pt>
                <c:pt idx="3">
                  <c:v>66</c:v>
                </c:pt>
                <c:pt idx="4">
                  <c:v>73</c:v>
                </c:pt>
                <c:pt idx="5">
                  <c:v>95</c:v>
                </c:pt>
                <c:pt idx="6">
                  <c:v>130</c:v>
                </c:pt>
                <c:pt idx="7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DE-4245-ACB4-FECE79B7F0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29932720"/>
        <c:axId val="1534493072"/>
      </c:barChart>
      <c:catAx>
        <c:axId val="132993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534493072"/>
        <c:crosses val="autoZero"/>
        <c:auto val="1"/>
        <c:lblAlgn val="ctr"/>
        <c:lblOffset val="100"/>
        <c:noMultiLvlLbl val="0"/>
      </c:catAx>
      <c:valAx>
        <c:axId val="15344930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2993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Kompiuterizuotų darbo vietų su interteto prieiga skaičius 1000 Vilniaus apskrities gyventojų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9.5090966193328394E-2"/>
          <c:y val="0.29131962677827339"/>
          <c:w val="0.83919663167104108"/>
          <c:h val="0.46147820064158646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7F-4A00-89DC-2AE7D32A9D64}"/>
                </c:ext>
              </c:extLst>
            </c:dLbl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Lapas1!$A$29:$A$36</c:f>
              <c:strCache>
                <c:ptCount val="8"/>
                <c:pt idx="0">
                  <c:v>Širvintos</c:v>
                </c:pt>
                <c:pt idx="1">
                  <c:v>Elektrėnai</c:v>
                </c:pt>
                <c:pt idx="2">
                  <c:v>Šalčininkai</c:v>
                </c:pt>
                <c:pt idx="3">
                  <c:v>Ukmergė</c:v>
                </c:pt>
                <c:pt idx="4">
                  <c:v>Švenčionys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Lapas1!$B$29:$B$36</c:f>
              <c:numCache>
                <c:formatCode>0.0</c:formatCode>
                <c:ptCount val="8"/>
                <c:pt idx="0">
                  <c:v>5.6629917464907527</c:v>
                </c:pt>
                <c:pt idx="1">
                  <c:v>3.4662045060658579</c:v>
                </c:pt>
                <c:pt idx="2">
                  <c:v>3.1954660557096348</c:v>
                </c:pt>
                <c:pt idx="3">
                  <c:v>2.5300948119740068</c:v>
                </c:pt>
                <c:pt idx="4">
                  <c:v>2.5134239689249398</c:v>
                </c:pt>
                <c:pt idx="5">
                  <c:v>2.1754678745976874</c:v>
                </c:pt>
                <c:pt idx="6">
                  <c:v>1.3679746609001273</c:v>
                </c:pt>
                <c:pt idx="7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7F-4A00-89DC-2AE7D32A9D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34481104"/>
        <c:axId val="1534488720"/>
      </c:areaChart>
      <c:catAx>
        <c:axId val="153448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534488720"/>
        <c:crosses val="autoZero"/>
        <c:auto val="1"/>
        <c:lblAlgn val="ctr"/>
        <c:lblOffset val="100"/>
        <c:noMultiLvlLbl val="0"/>
      </c:catAx>
      <c:valAx>
        <c:axId val="1534488720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534481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14</xdr:row>
      <xdr:rowOff>90121</xdr:rowOff>
    </xdr:from>
    <xdr:to>
      <xdr:col>12</xdr:col>
      <xdr:colOff>29307</xdr:colOff>
      <xdr:row>28</xdr:row>
      <xdr:rowOff>124558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36634</xdr:colOff>
      <xdr:row>14</xdr:row>
      <xdr:rowOff>80596</xdr:rowOff>
    </xdr:from>
    <xdr:to>
      <xdr:col>22</xdr:col>
      <xdr:colOff>395654</xdr:colOff>
      <xdr:row>28</xdr:row>
      <xdr:rowOff>122868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21982</xdr:colOff>
      <xdr:row>18</xdr:row>
      <xdr:rowOff>153865</xdr:rowOff>
    </xdr:from>
    <xdr:to>
      <xdr:col>10</xdr:col>
      <xdr:colOff>271098</xdr:colOff>
      <xdr:row>32</xdr:row>
      <xdr:rowOff>14655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146539</xdr:colOff>
      <xdr:row>19</xdr:row>
      <xdr:rowOff>14653</xdr:rowOff>
    </xdr:from>
    <xdr:to>
      <xdr:col>22</xdr:col>
      <xdr:colOff>0</xdr:colOff>
      <xdr:row>31</xdr:row>
      <xdr:rowOff>183172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295273</xdr:colOff>
      <xdr:row>0</xdr:row>
      <xdr:rowOff>152400</xdr:rowOff>
    </xdr:from>
    <xdr:to>
      <xdr:col>12</xdr:col>
      <xdr:colOff>348073</xdr:colOff>
      <xdr:row>12</xdr:row>
      <xdr:rowOff>166350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323850</xdr:colOff>
      <xdr:row>13</xdr:row>
      <xdr:rowOff>109536</xdr:rowOff>
    </xdr:from>
    <xdr:to>
      <xdr:col>12</xdr:col>
      <xdr:colOff>376650</xdr:colOff>
      <xdr:row>24</xdr:row>
      <xdr:rowOff>313986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157163</xdr:rowOff>
    </xdr:from>
    <xdr:to>
      <xdr:col>20</xdr:col>
      <xdr:colOff>52800</xdr:colOff>
      <xdr:row>12</xdr:row>
      <xdr:rowOff>171113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19050</xdr:colOff>
      <xdr:row>13</xdr:row>
      <xdr:rowOff>90486</xdr:rowOff>
    </xdr:from>
    <xdr:to>
      <xdr:col>20</xdr:col>
      <xdr:colOff>71850</xdr:colOff>
      <xdr:row>24</xdr:row>
      <xdr:rowOff>294936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AF37"/>
  <sheetViews>
    <sheetView tabSelected="1" topLeftCell="A13" zoomScale="130" zoomScaleNormal="130" workbookViewId="0">
      <selection activeCell="E14" sqref="E14"/>
    </sheetView>
  </sheetViews>
  <sheetFormatPr defaultColWidth="8.85546875" defaultRowHeight="15" x14ac:dyDescent="0.25"/>
  <cols>
    <col min="1" max="1" width="3.5703125" style="2" bestFit="1" customWidth="1"/>
    <col min="2" max="2" width="10.85546875" style="2" customWidth="1"/>
    <col min="3" max="3" width="6" style="2" customWidth="1"/>
    <col min="4" max="4" width="4.28515625" style="2" customWidth="1"/>
    <col min="5" max="5" width="5.28515625" style="2" customWidth="1"/>
    <col min="6" max="6" width="5.7109375" style="2" customWidth="1"/>
    <col min="7" max="7" width="4.28515625" style="2" customWidth="1"/>
    <col min="8" max="8" width="4.7109375" style="2" customWidth="1"/>
    <col min="9" max="9" width="5.42578125" style="2" customWidth="1"/>
    <col min="10" max="10" width="5.140625" style="2" customWidth="1"/>
    <col min="11" max="11" width="4.28515625" style="2" customWidth="1"/>
    <col min="12" max="12" width="5.140625" style="2" customWidth="1"/>
    <col min="13" max="13" width="5.42578125" style="2" customWidth="1"/>
    <col min="14" max="14" width="5.5703125" style="2" customWidth="1"/>
    <col min="15" max="15" width="4.28515625" style="2" customWidth="1"/>
    <col min="16" max="16" width="5" style="2" customWidth="1"/>
    <col min="17" max="18" width="5.28515625" style="2" customWidth="1"/>
    <col min="19" max="19" width="6.140625" style="2" customWidth="1"/>
    <col min="20" max="20" width="5.85546875" style="2" customWidth="1"/>
    <col min="21" max="21" width="6" style="2" customWidth="1"/>
    <col min="22" max="22" width="7.7109375" style="2" customWidth="1"/>
    <col min="23" max="16384" width="8.85546875" style="2"/>
  </cols>
  <sheetData>
    <row r="2" spans="1:32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1"/>
      <c r="V2" s="1"/>
    </row>
    <row r="3" spans="1:32" x14ac:dyDescent="0.25">
      <c r="A3" s="73" t="s">
        <v>43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20"/>
      <c r="T3" s="20"/>
      <c r="U3" s="1"/>
      <c r="V3" s="1"/>
    </row>
    <row r="4" spans="1:3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x14ac:dyDescent="0.25">
      <c r="A5" s="15" t="s">
        <v>1</v>
      </c>
      <c r="B5" s="15" t="s">
        <v>2</v>
      </c>
      <c r="C5" s="74" t="s">
        <v>38</v>
      </c>
      <c r="D5" s="74"/>
      <c r="E5" s="74"/>
      <c r="F5" s="74"/>
      <c r="G5" s="75" t="s">
        <v>4</v>
      </c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7" t="s">
        <v>5</v>
      </c>
      <c r="V5" s="78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x14ac:dyDescent="0.25">
      <c r="A6" s="17" t="s">
        <v>6</v>
      </c>
      <c r="B6" s="16" t="s">
        <v>7</v>
      </c>
      <c r="C6" s="67" t="s">
        <v>8</v>
      </c>
      <c r="D6" s="69" t="s">
        <v>9</v>
      </c>
      <c r="E6" s="67" t="s">
        <v>10</v>
      </c>
      <c r="F6" s="67" t="s">
        <v>11</v>
      </c>
      <c r="G6" s="83" t="s">
        <v>12</v>
      </c>
      <c r="H6" s="84"/>
      <c r="I6" s="84"/>
      <c r="J6" s="84"/>
      <c r="K6" s="84" t="s">
        <v>13</v>
      </c>
      <c r="L6" s="84"/>
      <c r="M6" s="84"/>
      <c r="N6" s="84"/>
      <c r="O6" s="85" t="s">
        <v>14</v>
      </c>
      <c r="P6" s="86"/>
      <c r="Q6" s="86"/>
      <c r="R6" s="86"/>
      <c r="S6" s="86"/>
      <c r="T6" s="86"/>
      <c r="U6" s="79"/>
      <c r="V6" s="80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x14ac:dyDescent="0.25">
      <c r="A7" s="18"/>
      <c r="B7" s="16" t="s">
        <v>15</v>
      </c>
      <c r="C7" s="81"/>
      <c r="D7" s="82"/>
      <c r="E7" s="81"/>
      <c r="F7" s="81"/>
      <c r="G7" s="69" t="s">
        <v>16</v>
      </c>
      <c r="H7" s="69" t="s">
        <v>9</v>
      </c>
      <c r="I7" s="67" t="s">
        <v>10</v>
      </c>
      <c r="J7" s="67" t="s">
        <v>17</v>
      </c>
      <c r="K7" s="67" t="s">
        <v>16</v>
      </c>
      <c r="L7" s="67" t="s">
        <v>9</v>
      </c>
      <c r="M7" s="67" t="s">
        <v>10</v>
      </c>
      <c r="N7" s="67" t="s">
        <v>17</v>
      </c>
      <c r="O7" s="69" t="s">
        <v>16</v>
      </c>
      <c r="P7" s="69" t="s">
        <v>9</v>
      </c>
      <c r="Q7" s="67" t="s">
        <v>10</v>
      </c>
      <c r="R7" s="67" t="s">
        <v>17</v>
      </c>
      <c r="S7" s="67" t="s">
        <v>18</v>
      </c>
      <c r="T7" s="67" t="s">
        <v>19</v>
      </c>
      <c r="U7" s="67" t="s">
        <v>20</v>
      </c>
      <c r="V7" s="67" t="s">
        <v>21</v>
      </c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45" customHeight="1" x14ac:dyDescent="0.25">
      <c r="A8" s="18"/>
      <c r="B8" s="16"/>
      <c r="C8" s="68"/>
      <c r="D8" s="70"/>
      <c r="E8" s="68"/>
      <c r="F8" s="68"/>
      <c r="G8" s="70"/>
      <c r="H8" s="70"/>
      <c r="I8" s="68"/>
      <c r="J8" s="68"/>
      <c r="K8" s="68"/>
      <c r="L8" s="68"/>
      <c r="M8" s="68"/>
      <c r="N8" s="68"/>
      <c r="O8" s="70"/>
      <c r="P8" s="70"/>
      <c r="Q8" s="68"/>
      <c r="R8" s="68"/>
      <c r="S8" s="68"/>
      <c r="T8" s="68"/>
      <c r="U8" s="68"/>
      <c r="V8" s="68"/>
      <c r="W8" s="31" t="s">
        <v>40</v>
      </c>
      <c r="X8" s="31">
        <v>3.2</v>
      </c>
      <c r="Y8" s="31"/>
      <c r="AA8" s="26"/>
      <c r="AB8" s="26"/>
      <c r="AC8" s="26"/>
      <c r="AD8" s="26"/>
      <c r="AE8" s="26"/>
      <c r="AF8" s="26"/>
    </row>
    <row r="9" spans="1:32" x14ac:dyDescent="0.25">
      <c r="A9" s="19">
        <v>1</v>
      </c>
      <c r="B9" s="29" t="s">
        <v>22</v>
      </c>
      <c r="C9" s="60">
        <v>136</v>
      </c>
      <c r="D9" s="60">
        <v>89</v>
      </c>
      <c r="E9" s="60">
        <v>47</v>
      </c>
      <c r="F9" s="61" t="s">
        <v>37</v>
      </c>
      <c r="G9" s="60">
        <v>43</v>
      </c>
      <c r="H9" s="60">
        <v>30</v>
      </c>
      <c r="I9" s="60">
        <v>13</v>
      </c>
      <c r="J9" s="61" t="s">
        <v>37</v>
      </c>
      <c r="K9" s="60">
        <v>0</v>
      </c>
      <c r="L9" s="60">
        <v>0</v>
      </c>
      <c r="M9" s="60">
        <v>0</v>
      </c>
      <c r="N9" s="61" t="s">
        <v>37</v>
      </c>
      <c r="O9" s="60">
        <v>30</v>
      </c>
      <c r="P9" s="60">
        <v>30</v>
      </c>
      <c r="Q9" s="60">
        <v>13</v>
      </c>
      <c r="R9" s="62" t="s">
        <v>37</v>
      </c>
      <c r="S9" s="63">
        <v>0.85</v>
      </c>
      <c r="T9" s="64">
        <v>190.4</v>
      </c>
      <c r="U9" s="60">
        <v>794</v>
      </c>
      <c r="V9" s="60">
        <v>588</v>
      </c>
      <c r="W9" s="31">
        <v>51534</v>
      </c>
      <c r="X9" s="32">
        <v>8103</v>
      </c>
      <c r="Y9" s="31"/>
      <c r="AA9" s="26"/>
      <c r="AB9" s="26"/>
      <c r="AC9" s="26"/>
      <c r="AD9" s="26"/>
      <c r="AE9" s="26"/>
      <c r="AF9" s="26"/>
    </row>
    <row r="10" spans="1:32" x14ac:dyDescent="0.25">
      <c r="A10" s="19">
        <v>2</v>
      </c>
      <c r="B10" s="30" t="s">
        <v>23</v>
      </c>
      <c r="C10" s="60">
        <v>360</v>
      </c>
      <c r="D10" s="60">
        <v>40</v>
      </c>
      <c r="E10" s="60">
        <v>29</v>
      </c>
      <c r="F10" s="60">
        <v>291</v>
      </c>
      <c r="G10" s="60">
        <v>131</v>
      </c>
      <c r="H10" s="60">
        <v>20</v>
      </c>
      <c r="I10" s="60">
        <v>14</v>
      </c>
      <c r="J10" s="60">
        <v>101</v>
      </c>
      <c r="K10" s="60">
        <v>131</v>
      </c>
      <c r="L10" s="60">
        <v>20</v>
      </c>
      <c r="M10" s="60">
        <v>10</v>
      </c>
      <c r="N10" s="60">
        <v>101</v>
      </c>
      <c r="O10" s="60">
        <v>131</v>
      </c>
      <c r="P10" s="60">
        <v>20</v>
      </c>
      <c r="Q10" s="60">
        <v>10</v>
      </c>
      <c r="R10" s="65">
        <v>101</v>
      </c>
      <c r="S10" s="63">
        <v>5</v>
      </c>
      <c r="T10" s="64">
        <v>92</v>
      </c>
      <c r="U10" s="60">
        <v>838</v>
      </c>
      <c r="V10" s="60">
        <v>637</v>
      </c>
      <c r="W10" s="31">
        <v>26077</v>
      </c>
      <c r="X10" s="32">
        <v>13046</v>
      </c>
      <c r="Y10" s="31"/>
      <c r="AA10" s="26"/>
      <c r="AB10" s="26"/>
      <c r="AC10" s="26"/>
      <c r="AD10" s="26"/>
      <c r="AE10" s="26"/>
      <c r="AF10" s="26"/>
    </row>
    <row r="11" spans="1:32" ht="15" customHeight="1" x14ac:dyDescent="0.25">
      <c r="A11" s="19">
        <v>3</v>
      </c>
      <c r="B11" s="30" t="s">
        <v>24</v>
      </c>
      <c r="C11" s="60">
        <v>146</v>
      </c>
      <c r="D11" s="60">
        <v>120</v>
      </c>
      <c r="E11" s="60">
        <v>8</v>
      </c>
      <c r="F11" s="60">
        <v>18</v>
      </c>
      <c r="G11" s="60">
        <v>31</v>
      </c>
      <c r="H11" s="60">
        <v>21</v>
      </c>
      <c r="I11" s="60">
        <v>2</v>
      </c>
      <c r="J11" s="60">
        <v>8</v>
      </c>
      <c r="K11" s="60">
        <v>31</v>
      </c>
      <c r="L11" s="60">
        <v>21</v>
      </c>
      <c r="M11" s="60">
        <v>2</v>
      </c>
      <c r="N11" s="60">
        <v>8</v>
      </c>
      <c r="O11" s="60">
        <v>31</v>
      </c>
      <c r="P11" s="60">
        <v>21</v>
      </c>
      <c r="Q11" s="60">
        <v>2</v>
      </c>
      <c r="R11" s="65">
        <v>8</v>
      </c>
      <c r="S11" s="65">
        <v>1.6</v>
      </c>
      <c r="T11" s="64">
        <v>222</v>
      </c>
      <c r="U11" s="60">
        <v>196</v>
      </c>
      <c r="V11" s="60">
        <v>260</v>
      </c>
      <c r="W11" s="31">
        <v>19605</v>
      </c>
      <c r="X11" s="32">
        <v>6875</v>
      </c>
      <c r="Y11" s="31"/>
      <c r="AA11" s="26"/>
      <c r="AB11" s="26"/>
      <c r="AC11" s="26"/>
      <c r="AD11" s="26"/>
      <c r="AE11" s="26"/>
      <c r="AF11" s="26"/>
    </row>
    <row r="12" spans="1:32" x14ac:dyDescent="0.25">
      <c r="A12" s="19">
        <v>4</v>
      </c>
      <c r="B12" s="30" t="s">
        <v>25</v>
      </c>
      <c r="C12" s="60">
        <v>217</v>
      </c>
      <c r="D12" s="60">
        <v>62</v>
      </c>
      <c r="E12" s="60">
        <v>16</v>
      </c>
      <c r="F12" s="60">
        <v>139</v>
      </c>
      <c r="G12" s="60">
        <v>159</v>
      </c>
      <c r="H12" s="60">
        <v>46</v>
      </c>
      <c r="I12" s="60">
        <v>14</v>
      </c>
      <c r="J12" s="60">
        <v>99</v>
      </c>
      <c r="K12" s="60">
        <v>131</v>
      </c>
      <c r="L12" s="60">
        <v>25</v>
      </c>
      <c r="M12" s="60">
        <v>10</v>
      </c>
      <c r="N12" s="60">
        <v>96</v>
      </c>
      <c r="O12" s="60">
        <v>129</v>
      </c>
      <c r="P12" s="60">
        <v>25</v>
      </c>
      <c r="Q12" s="60">
        <v>8</v>
      </c>
      <c r="R12" s="65">
        <v>96</v>
      </c>
      <c r="S12" s="65">
        <v>8.5</v>
      </c>
      <c r="T12" s="64">
        <v>39.299999999999997</v>
      </c>
      <c r="U12" s="60">
        <v>725</v>
      </c>
      <c r="V12" s="60">
        <v>451</v>
      </c>
      <c r="W12" s="31">
        <v>19115</v>
      </c>
      <c r="X12" s="32">
        <v>6202</v>
      </c>
      <c r="Y12" s="31"/>
      <c r="AA12" s="26"/>
      <c r="AB12" s="26"/>
      <c r="AC12" s="26"/>
      <c r="AD12" s="26"/>
      <c r="AE12" s="26"/>
      <c r="AF12" s="26"/>
    </row>
    <row r="13" spans="1:32" ht="15.75" thickBot="1" x14ac:dyDescent="0.3">
      <c r="A13" s="19">
        <v>5</v>
      </c>
      <c r="B13" s="30" t="s">
        <v>26</v>
      </c>
      <c r="C13" s="66">
        <v>344</v>
      </c>
      <c r="D13" s="60">
        <v>97</v>
      </c>
      <c r="E13" s="61" t="s">
        <v>37</v>
      </c>
      <c r="F13" s="60">
        <v>247</v>
      </c>
      <c r="G13" s="66">
        <v>97</v>
      </c>
      <c r="H13" s="60">
        <v>22</v>
      </c>
      <c r="I13" s="61" t="s">
        <v>37</v>
      </c>
      <c r="J13" s="60">
        <v>75</v>
      </c>
      <c r="K13" s="66">
        <v>97</v>
      </c>
      <c r="L13" s="60">
        <v>22</v>
      </c>
      <c r="M13" s="62" t="s">
        <v>37</v>
      </c>
      <c r="N13" s="60">
        <v>75</v>
      </c>
      <c r="O13" s="66">
        <v>97</v>
      </c>
      <c r="P13" s="60">
        <v>22</v>
      </c>
      <c r="Q13" s="62" t="s">
        <v>37</v>
      </c>
      <c r="R13" s="65">
        <v>75</v>
      </c>
      <c r="S13" s="63">
        <v>4.5999999999999996</v>
      </c>
      <c r="T13" s="64">
        <v>77.41</v>
      </c>
      <c r="U13" s="60">
        <v>523</v>
      </c>
      <c r="V13" s="60">
        <v>600</v>
      </c>
      <c r="W13" s="31">
        <v>21764</v>
      </c>
      <c r="X13" s="32">
        <v>7501</v>
      </c>
      <c r="Y13" s="31"/>
      <c r="AA13" s="26"/>
      <c r="AB13" s="26"/>
      <c r="AC13" s="26"/>
      <c r="AD13" s="26"/>
      <c r="AE13" s="26"/>
      <c r="AF13" s="26"/>
    </row>
    <row r="14" spans="1:32" ht="15.75" thickBot="1" x14ac:dyDescent="0.3">
      <c r="A14" s="71" t="s">
        <v>27</v>
      </c>
      <c r="B14" s="72"/>
      <c r="C14" s="57">
        <f>SUM(C9:C13)</f>
        <v>1203</v>
      </c>
      <c r="D14" s="57">
        <f>SUM(D9:D13)</f>
        <v>408</v>
      </c>
      <c r="E14" s="57">
        <f>SUM(E9:E13)</f>
        <v>100</v>
      </c>
      <c r="F14" s="57">
        <f>SUM(F10:F13)</f>
        <v>695</v>
      </c>
      <c r="G14" s="57">
        <f>SUM(G9:G13)</f>
        <v>461</v>
      </c>
      <c r="H14" s="57">
        <f>SUM(H9:H13)</f>
        <v>139</v>
      </c>
      <c r="I14" s="57">
        <f>SUM(I9:I13)</f>
        <v>43</v>
      </c>
      <c r="J14" s="57">
        <f>SUM(J10:J13)</f>
        <v>283</v>
      </c>
      <c r="K14" s="57">
        <f>SUM(K10:K13)</f>
        <v>390</v>
      </c>
      <c r="L14" s="57">
        <f>SUM(L10:L13)</f>
        <v>88</v>
      </c>
      <c r="M14" s="57">
        <f>SUM(M9:M13)</f>
        <v>22</v>
      </c>
      <c r="N14" s="57">
        <f>SUM(N10:N13)</f>
        <v>280</v>
      </c>
      <c r="O14" s="57">
        <f>SUM(O9:O13)</f>
        <v>418</v>
      </c>
      <c r="P14" s="57">
        <f>SUM(P9:P13)</f>
        <v>118</v>
      </c>
      <c r="Q14" s="57">
        <f>SUM(Q9:Q13)</f>
        <v>33</v>
      </c>
      <c r="R14" s="57">
        <f>SUM(R10:R13)</f>
        <v>280</v>
      </c>
      <c r="S14" s="58">
        <v>3.1</v>
      </c>
      <c r="T14" s="59">
        <v>96</v>
      </c>
      <c r="U14" s="57">
        <f>SUM(U9:U13)</f>
        <v>3076</v>
      </c>
      <c r="V14" s="57">
        <f>SUM(V9:V13)</f>
        <v>2536</v>
      </c>
      <c r="W14" s="31"/>
      <c r="X14" s="33"/>
      <c r="Y14" s="31"/>
      <c r="Z14" s="26"/>
      <c r="AA14" s="26"/>
      <c r="AB14" s="26"/>
      <c r="AC14" s="26"/>
      <c r="AD14" s="26"/>
      <c r="AE14" s="26"/>
      <c r="AF14" s="26"/>
    </row>
    <row r="15" spans="1:32" x14ac:dyDescent="0.25">
      <c r="A15" s="3"/>
      <c r="B15" s="3"/>
      <c r="C15" s="3"/>
      <c r="D15" s="3"/>
      <c r="E15" s="3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3"/>
      <c r="T15" s="3"/>
      <c r="U15" s="4"/>
      <c r="V15" s="4"/>
      <c r="W15" s="26"/>
      <c r="X15" s="27"/>
      <c r="Y15" s="26"/>
      <c r="Z15" s="26"/>
      <c r="AA15" s="26"/>
      <c r="AB15" s="26"/>
      <c r="AC15" s="26"/>
      <c r="AD15" s="26"/>
      <c r="AE15" s="26"/>
      <c r="AF15" s="26"/>
    </row>
    <row r="16" spans="1:32" x14ac:dyDescent="0.25"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4:32" x14ac:dyDescent="0.25"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4:32" x14ac:dyDescent="0.25"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4:32" x14ac:dyDescent="0.25"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4:32" x14ac:dyDescent="0.25"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4:32" x14ac:dyDescent="0.25"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4:32" x14ac:dyDescent="0.25"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4:32" x14ac:dyDescent="0.25"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4:32" x14ac:dyDescent="0.25">
      <c r="X24" s="26"/>
      <c r="Y24" s="26"/>
      <c r="Z24" s="26"/>
      <c r="AA24" s="26"/>
      <c r="AB24" s="26"/>
      <c r="AC24" s="26"/>
    </row>
    <row r="25" spans="14:32" x14ac:dyDescent="0.25">
      <c r="X25" s="26"/>
      <c r="Y25" s="26"/>
      <c r="Z25" s="26"/>
      <c r="AA25" s="26"/>
      <c r="AB25" s="26"/>
      <c r="AC25" s="26"/>
    </row>
    <row r="26" spans="14:32" x14ac:dyDescent="0.25">
      <c r="X26" s="26"/>
      <c r="Y26" s="26"/>
      <c r="Z26" s="26"/>
      <c r="AA26" s="26"/>
      <c r="AB26" s="26"/>
      <c r="AC26" s="26"/>
    </row>
    <row r="27" spans="14:32" x14ac:dyDescent="0.25">
      <c r="X27" s="26"/>
      <c r="Y27" s="26"/>
      <c r="Z27" s="26"/>
      <c r="AA27" s="26"/>
      <c r="AB27" s="26"/>
      <c r="AC27" s="26"/>
    </row>
    <row r="28" spans="14:32" x14ac:dyDescent="0.25">
      <c r="X28" s="26"/>
      <c r="Y28" s="26"/>
      <c r="Z28" s="26"/>
      <c r="AA28" s="26"/>
      <c r="AB28" s="26"/>
      <c r="AC28" s="26"/>
    </row>
    <row r="29" spans="14:32" x14ac:dyDescent="0.25">
      <c r="X29" s="26"/>
      <c r="Y29" s="26"/>
      <c r="Z29" s="26"/>
      <c r="AA29" s="26"/>
      <c r="AB29" s="26"/>
      <c r="AC29" s="26"/>
    </row>
    <row r="30" spans="14:32" x14ac:dyDescent="0.25">
      <c r="X30" s="26"/>
      <c r="Y30" s="26"/>
      <c r="Z30" s="26"/>
      <c r="AA30" s="26"/>
      <c r="AB30" s="26"/>
      <c r="AC30" s="26"/>
    </row>
    <row r="31" spans="14:32" x14ac:dyDescent="0.25"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14:32" x14ac:dyDescent="0.25"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4:29" x14ac:dyDescent="0.25"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4:29" x14ac:dyDescent="0.25"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14:29" x14ac:dyDescent="0.25"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4:29" x14ac:dyDescent="0.25"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4:29" x14ac:dyDescent="0.25"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</sheetData>
  <sortState ref="B39:D43">
    <sortCondition ref="C39"/>
  </sortState>
  <mergeCells count="29">
    <mergeCell ref="V7:V8"/>
    <mergeCell ref="O7:O8"/>
    <mergeCell ref="P7:P8"/>
    <mergeCell ref="A2:T2"/>
    <mergeCell ref="A3:R3"/>
    <mergeCell ref="C5:F5"/>
    <mergeCell ref="G5:T5"/>
    <mergeCell ref="U7:U8"/>
    <mergeCell ref="U5:V6"/>
    <mergeCell ref="C6:C8"/>
    <mergeCell ref="D6:D8"/>
    <mergeCell ref="E6:E8"/>
    <mergeCell ref="F6:F8"/>
    <mergeCell ref="G6:J6"/>
    <mergeCell ref="K6:N6"/>
    <mergeCell ref="O6:T6"/>
    <mergeCell ref="G7:G8"/>
    <mergeCell ref="H7:H8"/>
    <mergeCell ref="I7:I8"/>
    <mergeCell ref="A14:B14"/>
    <mergeCell ref="R7:R8"/>
    <mergeCell ref="J7:J8"/>
    <mergeCell ref="S7:S8"/>
    <mergeCell ref="T7:T8"/>
    <mergeCell ref="K7:K8"/>
    <mergeCell ref="L7:L8"/>
    <mergeCell ref="M7:M8"/>
    <mergeCell ref="N7:N8"/>
    <mergeCell ref="Q7:Q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H36"/>
  <sheetViews>
    <sheetView zoomScale="130" zoomScaleNormal="130" workbookViewId="0">
      <selection activeCell="A2" sqref="A2:T2"/>
    </sheetView>
  </sheetViews>
  <sheetFormatPr defaultColWidth="8.85546875" defaultRowHeight="15" x14ac:dyDescent="0.25"/>
  <cols>
    <col min="1" max="1" width="3.7109375" style="2" customWidth="1"/>
    <col min="2" max="2" width="11" style="2" customWidth="1"/>
    <col min="3" max="3" width="6.5703125" style="2" customWidth="1"/>
    <col min="4" max="4" width="4.42578125" style="2" customWidth="1"/>
    <col min="5" max="5" width="5.42578125" style="2" customWidth="1"/>
    <col min="6" max="6" width="7.140625" style="2" customWidth="1"/>
    <col min="7" max="7" width="4.28515625" style="2" customWidth="1"/>
    <col min="8" max="8" width="4.140625" style="2" customWidth="1"/>
    <col min="9" max="10" width="5.5703125" style="2" customWidth="1"/>
    <col min="11" max="11" width="4.28515625" style="2" customWidth="1"/>
    <col min="12" max="12" width="4.140625" style="2" customWidth="1"/>
    <col min="13" max="13" width="5.5703125" style="2" customWidth="1"/>
    <col min="14" max="14" width="5.28515625" style="2" customWidth="1"/>
    <col min="15" max="15" width="4.28515625" style="2" customWidth="1"/>
    <col min="16" max="16" width="4.140625" style="2" customWidth="1"/>
    <col min="17" max="17" width="5.140625" style="2" customWidth="1"/>
    <col min="18" max="18" width="5.5703125" style="2" customWidth="1"/>
    <col min="19" max="19" width="6" style="2" customWidth="1"/>
    <col min="20" max="20" width="8.140625" style="2" customWidth="1"/>
    <col min="21" max="21" width="6" style="2" customWidth="1"/>
    <col min="22" max="22" width="6.5703125" style="2" customWidth="1"/>
    <col min="23" max="23" width="8.85546875" style="2"/>
    <col min="24" max="24" width="10.5703125" style="2" customWidth="1"/>
    <col min="25" max="16384" width="8.85546875" style="2"/>
  </cols>
  <sheetData>
    <row r="2" spans="1:34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25"/>
      <c r="V2" s="25"/>
    </row>
    <row r="3" spans="1:34" x14ac:dyDescent="0.25">
      <c r="A3" s="73" t="s">
        <v>44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3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34" ht="15" customHeight="1" x14ac:dyDescent="0.25">
      <c r="A5" s="15" t="s">
        <v>1</v>
      </c>
      <c r="B5" s="15" t="s">
        <v>2</v>
      </c>
      <c r="C5" s="87" t="s">
        <v>3</v>
      </c>
      <c r="D5" s="88"/>
      <c r="E5" s="88"/>
      <c r="F5" s="89"/>
      <c r="G5" s="75" t="s">
        <v>4</v>
      </c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90" t="s">
        <v>5</v>
      </c>
      <c r="V5" s="91"/>
    </row>
    <row r="6" spans="1:34" x14ac:dyDescent="0.25">
      <c r="A6" s="17" t="s">
        <v>6</v>
      </c>
      <c r="B6" s="16" t="s">
        <v>7</v>
      </c>
      <c r="C6" s="67" t="s">
        <v>28</v>
      </c>
      <c r="D6" s="69" t="s">
        <v>9</v>
      </c>
      <c r="E6" s="67" t="s">
        <v>10</v>
      </c>
      <c r="F6" s="67" t="s">
        <v>11</v>
      </c>
      <c r="G6" s="83" t="s">
        <v>12</v>
      </c>
      <c r="H6" s="84"/>
      <c r="I6" s="84"/>
      <c r="J6" s="84"/>
      <c r="K6" s="84" t="s">
        <v>13</v>
      </c>
      <c r="L6" s="84"/>
      <c r="M6" s="84"/>
      <c r="N6" s="84"/>
      <c r="O6" s="85" t="s">
        <v>14</v>
      </c>
      <c r="P6" s="86"/>
      <c r="Q6" s="86"/>
      <c r="R6" s="86"/>
      <c r="S6" s="86"/>
      <c r="T6" s="86"/>
      <c r="U6" s="92"/>
      <c r="V6" s="93"/>
      <c r="W6" s="31"/>
      <c r="X6" s="31"/>
      <c r="Y6" s="31"/>
      <c r="Z6" s="31"/>
      <c r="AA6" s="28"/>
      <c r="AB6" s="28"/>
      <c r="AC6" s="28"/>
      <c r="AD6" s="28"/>
      <c r="AE6" s="28"/>
      <c r="AF6" s="28"/>
    </row>
    <row r="7" spans="1:34" x14ac:dyDescent="0.25">
      <c r="A7" s="18"/>
      <c r="B7" s="16" t="s">
        <v>15</v>
      </c>
      <c r="C7" s="81"/>
      <c r="D7" s="82"/>
      <c r="E7" s="81"/>
      <c r="F7" s="81"/>
      <c r="G7" s="69" t="s">
        <v>16</v>
      </c>
      <c r="H7" s="69" t="s">
        <v>9</v>
      </c>
      <c r="I7" s="67" t="s">
        <v>10</v>
      </c>
      <c r="J7" s="67" t="s">
        <v>17</v>
      </c>
      <c r="K7" s="67" t="s">
        <v>16</v>
      </c>
      <c r="L7" s="67" t="s">
        <v>9</v>
      </c>
      <c r="M7" s="67" t="s">
        <v>10</v>
      </c>
      <c r="N7" s="67" t="s">
        <v>17</v>
      </c>
      <c r="O7" s="69" t="s">
        <v>16</v>
      </c>
      <c r="P7" s="69" t="s">
        <v>9</v>
      </c>
      <c r="Q7" s="67" t="s">
        <v>10</v>
      </c>
      <c r="R7" s="67" t="s">
        <v>17</v>
      </c>
      <c r="S7" s="67" t="s">
        <v>18</v>
      </c>
      <c r="T7" s="67" t="s">
        <v>19</v>
      </c>
      <c r="U7" s="67" t="s">
        <v>20</v>
      </c>
      <c r="V7" s="67" t="s">
        <v>39</v>
      </c>
      <c r="W7" s="31"/>
      <c r="X7" s="31"/>
      <c r="Y7" s="31"/>
      <c r="Z7" s="31"/>
      <c r="AA7" s="31"/>
      <c r="AB7" s="31"/>
      <c r="AC7" s="28"/>
      <c r="AD7" s="28"/>
      <c r="AE7" s="28"/>
      <c r="AF7" s="28"/>
      <c r="AG7" s="28"/>
      <c r="AH7" s="28"/>
    </row>
    <row r="8" spans="1:34" ht="32.25" customHeight="1" x14ac:dyDescent="0.25">
      <c r="A8" s="18"/>
      <c r="B8" s="16"/>
      <c r="C8" s="68"/>
      <c r="D8" s="70"/>
      <c r="E8" s="68"/>
      <c r="F8" s="68"/>
      <c r="G8" s="70"/>
      <c r="H8" s="70"/>
      <c r="I8" s="68"/>
      <c r="J8" s="68"/>
      <c r="K8" s="68"/>
      <c r="L8" s="68"/>
      <c r="M8" s="68"/>
      <c r="N8" s="68"/>
      <c r="O8" s="70"/>
      <c r="P8" s="70"/>
      <c r="Q8" s="68"/>
      <c r="R8" s="68"/>
      <c r="S8" s="68"/>
      <c r="T8" s="68"/>
      <c r="U8" s="68"/>
      <c r="V8" s="68"/>
      <c r="W8" s="31"/>
      <c r="X8" s="31" t="s">
        <v>41</v>
      </c>
      <c r="Y8" s="31">
        <v>3.2</v>
      </c>
      <c r="Z8" s="31"/>
      <c r="AA8" s="26"/>
      <c r="AB8" s="31"/>
      <c r="AC8" s="28"/>
      <c r="AD8" s="28"/>
      <c r="AE8" s="28"/>
      <c r="AF8" s="28"/>
      <c r="AG8" s="28"/>
      <c r="AH8" s="28"/>
    </row>
    <row r="9" spans="1:34" ht="15" customHeight="1" x14ac:dyDescent="0.25">
      <c r="A9" s="19">
        <v>1</v>
      </c>
      <c r="B9" s="34" t="s">
        <v>29</v>
      </c>
      <c r="C9" s="38">
        <v>263</v>
      </c>
      <c r="D9" s="38">
        <v>119</v>
      </c>
      <c r="E9" s="38">
        <v>23</v>
      </c>
      <c r="F9" s="38">
        <v>121</v>
      </c>
      <c r="G9" s="38">
        <v>79</v>
      </c>
      <c r="H9" s="38">
        <v>24</v>
      </c>
      <c r="I9" s="38">
        <v>8</v>
      </c>
      <c r="J9" s="38">
        <v>47</v>
      </c>
      <c r="K9" s="38">
        <v>79</v>
      </c>
      <c r="L9" s="38">
        <v>24</v>
      </c>
      <c r="M9" s="38">
        <v>8</v>
      </c>
      <c r="N9" s="38">
        <v>47</v>
      </c>
      <c r="O9" s="38">
        <v>79</v>
      </c>
      <c r="P9" s="38">
        <v>24</v>
      </c>
      <c r="Q9" s="38">
        <v>8</v>
      </c>
      <c r="R9" s="39">
        <v>47</v>
      </c>
      <c r="S9" s="39">
        <v>3.3</v>
      </c>
      <c r="T9" s="41">
        <v>105.7</v>
      </c>
      <c r="U9" s="38">
        <v>694</v>
      </c>
      <c r="V9" s="38">
        <v>472</v>
      </c>
      <c r="W9" s="33"/>
      <c r="X9" s="31">
        <v>23724</v>
      </c>
      <c r="Y9" s="32">
        <v>8323</v>
      </c>
      <c r="Z9" s="31"/>
      <c r="AA9" s="26"/>
      <c r="AB9" s="31"/>
      <c r="AC9" s="28"/>
      <c r="AD9" s="28"/>
      <c r="AE9" s="28"/>
      <c r="AF9" s="28"/>
      <c r="AG9" s="28"/>
      <c r="AH9" s="28"/>
    </row>
    <row r="10" spans="1:34" ht="15" customHeight="1" x14ac:dyDescent="0.25">
      <c r="A10" s="19">
        <v>2</v>
      </c>
      <c r="B10" s="35" t="s">
        <v>30</v>
      </c>
      <c r="C10" s="38">
        <v>275</v>
      </c>
      <c r="D10" s="38">
        <v>47</v>
      </c>
      <c r="E10" s="38">
        <v>25</v>
      </c>
      <c r="F10" s="38">
        <v>203</v>
      </c>
      <c r="G10" s="38">
        <v>110</v>
      </c>
      <c r="H10" s="38">
        <v>13</v>
      </c>
      <c r="I10" s="38">
        <v>12</v>
      </c>
      <c r="J10" s="38">
        <v>85</v>
      </c>
      <c r="K10" s="38">
        <v>110</v>
      </c>
      <c r="L10" s="38">
        <v>13</v>
      </c>
      <c r="M10" s="38">
        <v>12</v>
      </c>
      <c r="N10" s="38">
        <v>85</v>
      </c>
      <c r="O10" s="38">
        <v>110</v>
      </c>
      <c r="P10" s="38">
        <v>13</v>
      </c>
      <c r="Q10" s="38">
        <v>12</v>
      </c>
      <c r="R10" s="39">
        <v>85</v>
      </c>
      <c r="S10" s="40">
        <v>3.5</v>
      </c>
      <c r="T10" s="41">
        <v>64.03</v>
      </c>
      <c r="U10" s="38">
        <v>612</v>
      </c>
      <c r="V10" s="38">
        <v>526</v>
      </c>
      <c r="W10" s="33"/>
      <c r="X10" s="31">
        <v>31265</v>
      </c>
      <c r="Y10" s="32">
        <v>6759</v>
      </c>
      <c r="Z10" s="31"/>
      <c r="AA10" s="26"/>
      <c r="AB10" s="31"/>
      <c r="AC10" s="28"/>
      <c r="AD10" s="28"/>
      <c r="AE10" s="28"/>
      <c r="AF10" s="28"/>
      <c r="AG10" s="28"/>
      <c r="AH10" s="28"/>
    </row>
    <row r="11" spans="1:34" ht="15" customHeight="1" x14ac:dyDescent="0.25">
      <c r="A11" s="19">
        <v>3</v>
      </c>
      <c r="B11" s="35" t="s">
        <v>31</v>
      </c>
      <c r="C11" s="38">
        <v>181</v>
      </c>
      <c r="D11" s="38">
        <v>34</v>
      </c>
      <c r="E11" s="38" t="s">
        <v>37</v>
      </c>
      <c r="F11" s="38">
        <v>147</v>
      </c>
      <c r="G11" s="38">
        <v>76</v>
      </c>
      <c r="H11" s="38">
        <v>12</v>
      </c>
      <c r="I11" s="38" t="s">
        <v>37</v>
      </c>
      <c r="J11" s="38">
        <v>64</v>
      </c>
      <c r="K11" s="38">
        <v>76</v>
      </c>
      <c r="L11" s="38">
        <v>12</v>
      </c>
      <c r="M11" s="38" t="s">
        <v>37</v>
      </c>
      <c r="N11" s="38">
        <v>64</v>
      </c>
      <c r="O11" s="38">
        <v>76</v>
      </c>
      <c r="P11" s="38">
        <v>12</v>
      </c>
      <c r="Q11" s="38" t="s">
        <v>37</v>
      </c>
      <c r="R11" s="39">
        <v>64</v>
      </c>
      <c r="S11" s="39">
        <v>4.9000000000000004</v>
      </c>
      <c r="T11" s="41">
        <v>41.5</v>
      </c>
      <c r="U11" s="38">
        <v>259</v>
      </c>
      <c r="V11" s="38">
        <v>252</v>
      </c>
      <c r="W11" s="33"/>
      <c r="X11" s="31">
        <v>15570</v>
      </c>
      <c r="Y11" s="32">
        <v>3225</v>
      </c>
      <c r="Z11" s="31"/>
      <c r="AA11" s="26"/>
      <c r="AB11" s="31"/>
      <c r="AC11" s="28"/>
      <c r="AD11" s="28"/>
      <c r="AE11" s="28"/>
      <c r="AF11" s="28"/>
      <c r="AG11" s="28"/>
      <c r="AH11" s="28"/>
    </row>
    <row r="12" spans="1:34" ht="15" customHeight="1" x14ac:dyDescent="0.25">
      <c r="A12" s="19">
        <v>4</v>
      </c>
      <c r="B12" s="35" t="s">
        <v>32</v>
      </c>
      <c r="C12" s="38" t="s">
        <v>45</v>
      </c>
      <c r="D12" s="38">
        <v>66</v>
      </c>
      <c r="E12" s="38">
        <v>73</v>
      </c>
      <c r="F12" s="38">
        <v>127</v>
      </c>
      <c r="G12" s="38">
        <v>73</v>
      </c>
      <c r="H12" s="38">
        <v>21</v>
      </c>
      <c r="I12" s="38">
        <v>19</v>
      </c>
      <c r="J12" s="38">
        <v>33</v>
      </c>
      <c r="K12" s="38">
        <v>73</v>
      </c>
      <c r="L12" s="38">
        <v>21</v>
      </c>
      <c r="M12" s="38">
        <v>19</v>
      </c>
      <c r="N12" s="38">
        <v>33</v>
      </c>
      <c r="O12" s="38">
        <v>73</v>
      </c>
      <c r="P12" s="38">
        <v>21</v>
      </c>
      <c r="Q12" s="38">
        <v>19</v>
      </c>
      <c r="R12" s="39">
        <v>33</v>
      </c>
      <c r="S12" s="40">
        <v>3.12</v>
      </c>
      <c r="T12" s="41">
        <v>86.1</v>
      </c>
      <c r="U12" s="38">
        <v>1157</v>
      </c>
      <c r="V12" s="38">
        <v>137</v>
      </c>
      <c r="W12" s="33"/>
      <c r="X12" s="31">
        <v>23881</v>
      </c>
      <c r="Y12" s="32">
        <v>6338</v>
      </c>
      <c r="Z12" s="31"/>
      <c r="AA12" s="26"/>
      <c r="AB12" s="31"/>
      <c r="AC12" s="28"/>
      <c r="AD12" s="28"/>
      <c r="AE12" s="28"/>
      <c r="AF12" s="28"/>
      <c r="AG12" s="28"/>
      <c r="AH12" s="28"/>
    </row>
    <row r="13" spans="1:34" ht="15" customHeight="1" x14ac:dyDescent="0.25">
      <c r="A13" s="19">
        <v>5</v>
      </c>
      <c r="B13" s="35" t="s">
        <v>33</v>
      </c>
      <c r="C13" s="38">
        <v>197</v>
      </c>
      <c r="D13" s="38">
        <v>57</v>
      </c>
      <c r="E13" s="38">
        <v>42</v>
      </c>
      <c r="F13" s="38">
        <v>98</v>
      </c>
      <c r="G13" s="38">
        <v>85</v>
      </c>
      <c r="H13" s="38">
        <v>26</v>
      </c>
      <c r="I13" s="38">
        <v>11</v>
      </c>
      <c r="J13" s="38">
        <v>48</v>
      </c>
      <c r="K13" s="38">
        <v>20</v>
      </c>
      <c r="L13" s="38">
        <v>0</v>
      </c>
      <c r="M13" s="38">
        <v>0</v>
      </c>
      <c r="N13" s="38">
        <v>20</v>
      </c>
      <c r="O13" s="38">
        <v>77</v>
      </c>
      <c r="P13" s="38">
        <v>19</v>
      </c>
      <c r="Q13" s="38">
        <v>11</v>
      </c>
      <c r="R13" s="38">
        <v>47</v>
      </c>
      <c r="S13" s="39">
        <v>2.6</v>
      </c>
      <c r="T13" s="41">
        <v>105.7</v>
      </c>
      <c r="U13" s="38">
        <v>2009</v>
      </c>
      <c r="V13" s="38">
        <v>238</v>
      </c>
      <c r="W13" s="33"/>
      <c r="X13" s="31">
        <v>32492</v>
      </c>
      <c r="Y13" s="32">
        <v>9111</v>
      </c>
      <c r="Z13" s="31"/>
      <c r="AA13" s="26"/>
      <c r="AB13" s="31"/>
      <c r="AC13" s="28"/>
      <c r="AD13" s="28"/>
      <c r="AE13" s="28"/>
      <c r="AF13" s="28"/>
      <c r="AG13" s="28"/>
      <c r="AH13" s="28"/>
    </row>
    <row r="14" spans="1:34" ht="15" customHeight="1" x14ac:dyDescent="0.25">
      <c r="A14" s="19">
        <v>6</v>
      </c>
      <c r="B14" s="35" t="s">
        <v>34</v>
      </c>
      <c r="C14" s="38">
        <v>332</v>
      </c>
      <c r="D14" s="38">
        <v>54</v>
      </c>
      <c r="E14" s="38" t="s">
        <v>37</v>
      </c>
      <c r="F14" s="38">
        <v>278</v>
      </c>
      <c r="G14" s="38">
        <v>98</v>
      </c>
      <c r="H14" s="38">
        <v>24</v>
      </c>
      <c r="I14" s="38" t="s">
        <v>37</v>
      </c>
      <c r="J14" s="38">
        <v>74</v>
      </c>
      <c r="K14" s="38">
        <v>86</v>
      </c>
      <c r="L14" s="38">
        <v>18</v>
      </c>
      <c r="M14" s="38" t="s">
        <v>37</v>
      </c>
      <c r="N14" s="38">
        <v>68</v>
      </c>
      <c r="O14" s="38">
        <v>98</v>
      </c>
      <c r="P14" s="38">
        <v>24</v>
      </c>
      <c r="Q14" s="38" t="s">
        <v>37</v>
      </c>
      <c r="R14" s="39">
        <v>74</v>
      </c>
      <c r="S14" s="40">
        <v>2.89</v>
      </c>
      <c r="T14" s="41">
        <v>81.819999999999993</v>
      </c>
      <c r="U14" s="37">
        <v>1038</v>
      </c>
      <c r="V14" s="37">
        <v>980</v>
      </c>
      <c r="W14" s="33"/>
      <c r="X14" s="31">
        <v>34376</v>
      </c>
      <c r="Y14" s="32">
        <v>8154</v>
      </c>
      <c r="Z14" s="31"/>
      <c r="AA14" s="26"/>
      <c r="AB14" s="31"/>
      <c r="AC14" s="28"/>
      <c r="AD14" s="28"/>
      <c r="AE14" s="28"/>
      <c r="AF14" s="28"/>
      <c r="AG14" s="28"/>
      <c r="AH14" s="28"/>
    </row>
    <row r="15" spans="1:34" ht="15" customHeight="1" x14ac:dyDescent="0.25">
      <c r="A15" s="19">
        <v>7</v>
      </c>
      <c r="B15" s="35" t="s">
        <v>36</v>
      </c>
      <c r="C15" s="38">
        <v>264</v>
      </c>
      <c r="D15" s="38">
        <v>18</v>
      </c>
      <c r="E15" s="38">
        <v>24</v>
      </c>
      <c r="F15" s="46">
        <v>222</v>
      </c>
      <c r="G15" s="38">
        <v>141</v>
      </c>
      <c r="H15" s="38">
        <v>5</v>
      </c>
      <c r="I15" s="38">
        <v>8</v>
      </c>
      <c r="J15" s="38">
        <v>128</v>
      </c>
      <c r="K15" s="38">
        <v>141</v>
      </c>
      <c r="L15" s="38">
        <v>5</v>
      </c>
      <c r="M15" s="38">
        <v>8</v>
      </c>
      <c r="N15" s="38">
        <v>128</v>
      </c>
      <c r="O15" s="38">
        <v>141</v>
      </c>
      <c r="P15" s="38">
        <v>5</v>
      </c>
      <c r="Q15" s="38">
        <v>8</v>
      </c>
      <c r="R15" s="38">
        <v>128</v>
      </c>
      <c r="S15" s="40">
        <v>1.43</v>
      </c>
      <c r="T15" s="41">
        <v>62.37</v>
      </c>
      <c r="U15" s="37">
        <v>980</v>
      </c>
      <c r="V15" s="37">
        <v>1038</v>
      </c>
      <c r="W15" s="33"/>
      <c r="X15" s="31">
        <v>96575</v>
      </c>
      <c r="Y15" s="32">
        <v>9273</v>
      </c>
      <c r="Z15" s="31"/>
      <c r="AA15" s="26"/>
      <c r="AB15" s="31"/>
      <c r="AC15" s="28"/>
      <c r="AD15" s="28"/>
      <c r="AE15" s="28"/>
      <c r="AF15" s="28"/>
      <c r="AG15" s="28"/>
      <c r="AH15" s="28"/>
    </row>
    <row r="16" spans="1:34" ht="15" customHeight="1" x14ac:dyDescent="0.25">
      <c r="A16" s="94" t="s">
        <v>27</v>
      </c>
      <c r="B16" s="95"/>
      <c r="C16" s="47">
        <f t="shared" ref="C16:R16" si="0">SUM(C9:C15)</f>
        <v>1512</v>
      </c>
      <c r="D16" s="47">
        <f t="shared" si="0"/>
        <v>395</v>
      </c>
      <c r="E16" s="47">
        <f t="shared" si="0"/>
        <v>187</v>
      </c>
      <c r="F16" s="47">
        <f t="shared" si="0"/>
        <v>1196</v>
      </c>
      <c r="G16" s="47">
        <f t="shared" si="0"/>
        <v>662</v>
      </c>
      <c r="H16" s="47">
        <f t="shared" si="0"/>
        <v>125</v>
      </c>
      <c r="I16" s="47">
        <f t="shared" si="0"/>
        <v>58</v>
      </c>
      <c r="J16" s="47">
        <f t="shared" si="0"/>
        <v>479</v>
      </c>
      <c r="K16" s="47">
        <f t="shared" si="0"/>
        <v>585</v>
      </c>
      <c r="L16" s="47">
        <f t="shared" si="0"/>
        <v>93</v>
      </c>
      <c r="M16" s="47">
        <f t="shared" si="0"/>
        <v>47</v>
      </c>
      <c r="N16" s="47">
        <f t="shared" si="0"/>
        <v>445</v>
      </c>
      <c r="O16" s="47">
        <f t="shared" si="0"/>
        <v>654</v>
      </c>
      <c r="P16" s="47">
        <f t="shared" si="0"/>
        <v>118</v>
      </c>
      <c r="Q16" s="47">
        <f t="shared" si="0"/>
        <v>58</v>
      </c>
      <c r="R16" s="47">
        <f t="shared" si="0"/>
        <v>478</v>
      </c>
      <c r="S16" s="53">
        <v>2.56</v>
      </c>
      <c r="T16" s="48">
        <v>76.5</v>
      </c>
      <c r="U16" s="55">
        <f>SUM(U9:U15)</f>
        <v>6749</v>
      </c>
      <c r="V16" s="56">
        <f>SUM(V9:V15)</f>
        <v>3643</v>
      </c>
      <c r="W16" s="33"/>
      <c r="X16" s="36">
        <f>SUM(X9:X15)</f>
        <v>257883</v>
      </c>
      <c r="Y16" s="36">
        <f>SUM(Y9:Y15)</f>
        <v>51183</v>
      </c>
      <c r="Z16" s="31"/>
      <c r="AA16" s="26"/>
      <c r="AB16" s="31"/>
      <c r="AC16" s="28"/>
      <c r="AD16" s="28"/>
      <c r="AE16" s="28"/>
      <c r="AF16" s="28"/>
      <c r="AG16" s="28"/>
      <c r="AH16" s="28"/>
    </row>
    <row r="17" spans="1:34" ht="15" customHeight="1" thickBot="1" x14ac:dyDescent="0.3">
      <c r="A17" s="17">
        <v>8</v>
      </c>
      <c r="B17" s="21" t="s">
        <v>35</v>
      </c>
      <c r="C17" s="44">
        <v>340</v>
      </c>
      <c r="D17" s="44">
        <v>50</v>
      </c>
      <c r="E17" s="44">
        <v>290</v>
      </c>
      <c r="F17" s="44" t="s">
        <v>37</v>
      </c>
      <c r="G17" s="44">
        <v>162</v>
      </c>
      <c r="H17" s="44">
        <v>58</v>
      </c>
      <c r="I17" s="44">
        <v>104</v>
      </c>
      <c r="J17" s="44" t="s">
        <v>37</v>
      </c>
      <c r="K17" s="44">
        <v>134</v>
      </c>
      <c r="L17" s="44">
        <v>36</v>
      </c>
      <c r="M17" s="44">
        <v>98</v>
      </c>
      <c r="N17" s="44" t="s">
        <v>37</v>
      </c>
      <c r="O17" s="44">
        <v>134</v>
      </c>
      <c r="P17" s="44">
        <v>36</v>
      </c>
      <c r="Q17" s="44">
        <v>98</v>
      </c>
      <c r="R17" s="45" t="s">
        <v>37</v>
      </c>
      <c r="S17" s="49">
        <v>0.28999999999999998</v>
      </c>
      <c r="T17" s="50">
        <v>332</v>
      </c>
      <c r="U17" s="54" t="s">
        <v>42</v>
      </c>
      <c r="V17" s="38">
        <v>1627</v>
      </c>
      <c r="W17" s="33"/>
      <c r="X17" s="31">
        <v>547484</v>
      </c>
      <c r="Y17" s="31">
        <v>53518</v>
      </c>
      <c r="Z17" s="31"/>
      <c r="AA17" s="26"/>
      <c r="AB17" s="31"/>
      <c r="AC17" s="28"/>
      <c r="AD17" s="28"/>
      <c r="AE17" s="28"/>
      <c r="AF17" s="28"/>
      <c r="AG17" s="28"/>
      <c r="AH17" s="28"/>
    </row>
    <row r="18" spans="1:34" ht="15" customHeight="1" thickBot="1" x14ac:dyDescent="0.3">
      <c r="A18" s="71" t="s">
        <v>27</v>
      </c>
      <c r="B18" s="72"/>
      <c r="C18" s="51">
        <f t="shared" ref="C18:R18" si="1">SUM(C16:C17)</f>
        <v>1852</v>
      </c>
      <c r="D18" s="51">
        <f t="shared" si="1"/>
        <v>445</v>
      </c>
      <c r="E18" s="51">
        <f t="shared" si="1"/>
        <v>477</v>
      </c>
      <c r="F18" s="51">
        <f t="shared" si="1"/>
        <v>1196</v>
      </c>
      <c r="G18" s="51">
        <f t="shared" si="1"/>
        <v>824</v>
      </c>
      <c r="H18" s="51">
        <f t="shared" si="1"/>
        <v>183</v>
      </c>
      <c r="I18" s="51">
        <f t="shared" si="1"/>
        <v>162</v>
      </c>
      <c r="J18" s="51">
        <f t="shared" si="1"/>
        <v>479</v>
      </c>
      <c r="K18" s="51">
        <f t="shared" si="1"/>
        <v>719</v>
      </c>
      <c r="L18" s="51">
        <f t="shared" si="1"/>
        <v>129</v>
      </c>
      <c r="M18" s="51">
        <f t="shared" si="1"/>
        <v>145</v>
      </c>
      <c r="N18" s="51">
        <f t="shared" si="1"/>
        <v>445</v>
      </c>
      <c r="O18" s="51">
        <f t="shared" si="1"/>
        <v>788</v>
      </c>
      <c r="P18" s="51">
        <f t="shared" si="1"/>
        <v>154</v>
      </c>
      <c r="Q18" s="51">
        <f t="shared" si="1"/>
        <v>156</v>
      </c>
      <c r="R18" s="51">
        <f t="shared" si="1"/>
        <v>478</v>
      </c>
      <c r="S18" s="52">
        <v>1.02</v>
      </c>
      <c r="T18" s="43">
        <v>126.75</v>
      </c>
      <c r="U18" s="57">
        <f>SUM(U16:U17)</f>
        <v>6749</v>
      </c>
      <c r="V18" s="57">
        <f>SUM(V16:V17)</f>
        <v>5270</v>
      </c>
      <c r="W18" s="33"/>
      <c r="X18" s="36">
        <f>SUM(X16:X17)</f>
        <v>805367</v>
      </c>
      <c r="Y18" s="36">
        <f>SUM(Y16:Y17)</f>
        <v>104701</v>
      </c>
      <c r="Z18" s="31"/>
      <c r="AA18" s="31"/>
      <c r="AB18" s="31"/>
      <c r="AC18" s="28"/>
      <c r="AD18" s="28"/>
      <c r="AE18" s="28"/>
      <c r="AF18" s="28"/>
      <c r="AG18" s="28"/>
      <c r="AH18" s="28"/>
    </row>
    <row r="19" spans="1:34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4"/>
      <c r="L19" s="24"/>
      <c r="M19" s="24"/>
      <c r="N19" s="5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x14ac:dyDescent="0.25"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x14ac:dyDescent="0.25"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x14ac:dyDescent="0.25"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x14ac:dyDescent="0.25"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x14ac:dyDescent="0.25"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x14ac:dyDescent="0.25"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</row>
    <row r="26" spans="1:34" x14ac:dyDescent="0.25"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x14ac:dyDescent="0.25"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x14ac:dyDescent="0.25"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x14ac:dyDescent="0.25"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x14ac:dyDescent="0.25"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x14ac:dyDescent="0.25"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x14ac:dyDescent="0.25"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</row>
    <row r="33" spans="23:34" x14ac:dyDescent="0.25"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23:34" x14ac:dyDescent="0.25"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23:34" x14ac:dyDescent="0.25"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23:34" x14ac:dyDescent="0.25"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</sheetData>
  <sortState ref="B34:C40">
    <sortCondition ref="C32"/>
  </sortState>
  <mergeCells count="30">
    <mergeCell ref="V7:V8"/>
    <mergeCell ref="A16:B16"/>
    <mergeCell ref="A18:B18"/>
    <mergeCell ref="O7:O8"/>
    <mergeCell ref="P7:P8"/>
    <mergeCell ref="Q7:Q8"/>
    <mergeCell ref="R7:R8"/>
    <mergeCell ref="S7:S8"/>
    <mergeCell ref="T7:T8"/>
    <mergeCell ref="K7:K8"/>
    <mergeCell ref="L7:L8"/>
    <mergeCell ref="M7:M8"/>
    <mergeCell ref="N7:N8"/>
    <mergeCell ref="U7:U8"/>
    <mergeCell ref="A2:T2"/>
    <mergeCell ref="A3:V3"/>
    <mergeCell ref="C5:F5"/>
    <mergeCell ref="G5:T5"/>
    <mergeCell ref="U5:V6"/>
    <mergeCell ref="C6:C8"/>
    <mergeCell ref="D6:D8"/>
    <mergeCell ref="E6:E8"/>
    <mergeCell ref="F6:F8"/>
    <mergeCell ref="G6:J6"/>
    <mergeCell ref="K6:N6"/>
    <mergeCell ref="O6:T6"/>
    <mergeCell ref="G7:G8"/>
    <mergeCell ref="H7:H8"/>
    <mergeCell ref="I7:I8"/>
    <mergeCell ref="J7:J8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topLeftCell="E1" workbookViewId="0">
      <selection activeCell="V19" sqref="V19"/>
    </sheetView>
  </sheetViews>
  <sheetFormatPr defaultRowHeight="15" x14ac:dyDescent="0.25"/>
  <cols>
    <col min="2" max="2" width="9.5703125" bestFit="1" customWidth="1"/>
  </cols>
  <sheetData>
    <row r="2" spans="1:3" ht="25.5" x14ac:dyDescent="0.25">
      <c r="A2" s="6" t="s">
        <v>22</v>
      </c>
      <c r="B2" s="11">
        <v>136</v>
      </c>
      <c r="C2" s="11">
        <v>46</v>
      </c>
    </row>
    <row r="3" spans="1:3" x14ac:dyDescent="0.25">
      <c r="A3" s="7" t="s">
        <v>23</v>
      </c>
      <c r="B3" s="11">
        <v>356</v>
      </c>
      <c r="C3" s="11">
        <v>143</v>
      </c>
    </row>
    <row r="4" spans="1:3" ht="25.5" x14ac:dyDescent="0.25">
      <c r="A4" s="7" t="s">
        <v>24</v>
      </c>
      <c r="B4" s="11">
        <v>144</v>
      </c>
      <c r="C4" s="11">
        <v>29</v>
      </c>
    </row>
    <row r="5" spans="1:3" x14ac:dyDescent="0.25">
      <c r="A5" s="7" t="s">
        <v>25</v>
      </c>
      <c r="B5" s="11">
        <v>282</v>
      </c>
      <c r="C5" s="11">
        <v>144</v>
      </c>
    </row>
    <row r="6" spans="1:3" x14ac:dyDescent="0.25">
      <c r="A6" s="7" t="s">
        <v>26</v>
      </c>
      <c r="B6" s="12">
        <v>342</v>
      </c>
      <c r="C6" s="12">
        <v>94</v>
      </c>
    </row>
    <row r="12" spans="1:3" x14ac:dyDescent="0.25">
      <c r="A12" s="7" t="s">
        <v>25</v>
      </c>
      <c r="B12" s="2">
        <v>6.8</v>
      </c>
    </row>
    <row r="13" spans="1:3" x14ac:dyDescent="0.25">
      <c r="A13" s="7" t="s">
        <v>23</v>
      </c>
      <c r="B13" s="2">
        <v>5.2</v>
      </c>
    </row>
    <row r="14" spans="1:3" x14ac:dyDescent="0.25">
      <c r="A14" s="7" t="s">
        <v>26</v>
      </c>
      <c r="B14" s="2">
        <v>3.9</v>
      </c>
    </row>
    <row r="15" spans="1:3" ht="25.5" x14ac:dyDescent="0.25">
      <c r="A15" s="7" t="s">
        <v>24</v>
      </c>
      <c r="B15" s="2">
        <v>1.4</v>
      </c>
    </row>
    <row r="16" spans="1:3" ht="25.5" x14ac:dyDescent="0.25">
      <c r="A16" s="6" t="s">
        <v>22</v>
      </c>
      <c r="B16" s="2">
        <v>0.8</v>
      </c>
    </row>
    <row r="19" spans="1:3" ht="25.5" x14ac:dyDescent="0.25">
      <c r="A19" s="8" t="s">
        <v>29</v>
      </c>
      <c r="B19" s="11">
        <v>259</v>
      </c>
      <c r="C19" s="11">
        <v>84</v>
      </c>
    </row>
    <row r="20" spans="1:3" ht="25.5" x14ac:dyDescent="0.25">
      <c r="A20" s="9" t="s">
        <v>30</v>
      </c>
      <c r="B20" s="11">
        <v>272</v>
      </c>
      <c r="C20" s="11">
        <v>106</v>
      </c>
    </row>
    <row r="21" spans="1:3" x14ac:dyDescent="0.25">
      <c r="A21" s="9" t="s">
        <v>31</v>
      </c>
      <c r="B21" s="11">
        <v>199</v>
      </c>
      <c r="C21" s="11">
        <v>94</v>
      </c>
    </row>
    <row r="22" spans="1:3" ht="25.5" x14ac:dyDescent="0.25">
      <c r="A22" s="9" t="s">
        <v>32</v>
      </c>
      <c r="B22" s="11">
        <v>242</v>
      </c>
      <c r="C22" s="11">
        <v>66</v>
      </c>
    </row>
    <row r="23" spans="1:3" x14ac:dyDescent="0.25">
      <c r="A23" s="9" t="s">
        <v>33</v>
      </c>
      <c r="B23" s="11">
        <v>173</v>
      </c>
      <c r="C23" s="11">
        <v>73</v>
      </c>
    </row>
    <row r="24" spans="1:3" x14ac:dyDescent="0.25">
      <c r="A24" s="9" t="s">
        <v>34</v>
      </c>
      <c r="B24" s="11">
        <v>331</v>
      </c>
      <c r="C24" s="11">
        <v>95</v>
      </c>
    </row>
    <row r="25" spans="1:3" ht="25.5" x14ac:dyDescent="0.25">
      <c r="A25" s="9" t="s">
        <v>36</v>
      </c>
      <c r="B25" s="11">
        <v>255</v>
      </c>
      <c r="C25" s="11">
        <v>130</v>
      </c>
    </row>
    <row r="26" spans="1:3" ht="25.5" x14ac:dyDescent="0.25">
      <c r="A26" s="10" t="s">
        <v>35</v>
      </c>
      <c r="B26" s="13">
        <v>327</v>
      </c>
      <c r="C26" s="13">
        <v>107</v>
      </c>
    </row>
    <row r="29" spans="1:3" x14ac:dyDescent="0.25">
      <c r="A29" s="9" t="s">
        <v>31</v>
      </c>
      <c r="B29" s="14">
        <v>5.6629917464907527</v>
      </c>
    </row>
    <row r="30" spans="1:3" ht="25.5" x14ac:dyDescent="0.25">
      <c r="A30" s="8" t="s">
        <v>29</v>
      </c>
      <c r="B30" s="14">
        <v>3.4662045060658579</v>
      </c>
    </row>
    <row r="31" spans="1:3" ht="25.5" x14ac:dyDescent="0.25">
      <c r="A31" s="9" t="s">
        <v>30</v>
      </c>
      <c r="B31" s="14">
        <v>3.1954660557096348</v>
      </c>
    </row>
    <row r="32" spans="1:3" x14ac:dyDescent="0.25">
      <c r="A32" s="9" t="s">
        <v>34</v>
      </c>
      <c r="B32" s="14">
        <v>2.5300948119740068</v>
      </c>
    </row>
    <row r="33" spans="1:2" ht="25.5" x14ac:dyDescent="0.25">
      <c r="A33" s="9" t="s">
        <v>32</v>
      </c>
      <c r="B33" s="14">
        <v>2.5134239689249398</v>
      </c>
    </row>
    <row r="34" spans="1:2" x14ac:dyDescent="0.25">
      <c r="A34" s="9" t="s">
        <v>33</v>
      </c>
      <c r="B34" s="14">
        <v>2.1754678745976874</v>
      </c>
    </row>
    <row r="35" spans="1:2" ht="25.5" x14ac:dyDescent="0.25">
      <c r="A35" s="9" t="s">
        <v>36</v>
      </c>
      <c r="B35" s="14">
        <v>1.3679746609001273</v>
      </c>
    </row>
    <row r="36" spans="1:2" ht="25.5" x14ac:dyDescent="0.25">
      <c r="A36" s="10" t="s">
        <v>35</v>
      </c>
      <c r="B36" s="14">
        <v>0.2</v>
      </c>
    </row>
  </sheetData>
  <sortState ref="A29:B36">
    <sortCondition descending="1" ref="B29:B3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2020-08-06T12:15:31Z</cp:lastPrinted>
  <dcterms:created xsi:type="dcterms:W3CDTF">2014-01-10T06:46:27Z</dcterms:created>
  <dcterms:modified xsi:type="dcterms:W3CDTF">2020-08-06T12:15:46Z</dcterms:modified>
</cp:coreProperties>
</file>