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userdata\audsad\AUDRA\STATISTIKA\2018 m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J15" i="2" l="1"/>
  <c r="J17" i="2" s="1"/>
  <c r="I15" i="2"/>
  <c r="I17" i="2" s="1"/>
  <c r="H15" i="2"/>
  <c r="H17" i="2" s="1"/>
  <c r="G15" i="2"/>
  <c r="G17" i="2" s="1"/>
  <c r="F15" i="2"/>
  <c r="F17" i="2" s="1"/>
  <c r="E15" i="2"/>
  <c r="E17" i="2" s="1"/>
  <c r="D15" i="2"/>
  <c r="D17" i="2" s="1"/>
  <c r="C15" i="2"/>
  <c r="C17" i="2" s="1"/>
  <c r="J13" i="1" l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<sst xmlns="http://schemas.openxmlformats.org/spreadsheetml/2006/main" count="70" uniqueCount="34">
  <si>
    <t xml:space="preserve">3.7. ALYTAUS APSKRITIES SAVIVALDYBIŲ VIEŠŲJŲ BIBLIOTEKŲ </t>
  </si>
  <si>
    <t>Eil.</t>
  </si>
  <si>
    <t>Savivaldybių</t>
  </si>
  <si>
    <t>Išduota dokumentų į namus</t>
  </si>
  <si>
    <t>Išduota dokumentų vietoje</t>
  </si>
  <si>
    <t>Nr.</t>
  </si>
  <si>
    <t>viešosios</t>
  </si>
  <si>
    <t>SVB tinklo</t>
  </si>
  <si>
    <t>VB</t>
  </si>
  <si>
    <t>Miesto fil.</t>
  </si>
  <si>
    <t>Kaimo fil.</t>
  </si>
  <si>
    <t>bibliotekos</t>
  </si>
  <si>
    <t>b-kose</t>
  </si>
  <si>
    <t>Alytaus m.</t>
  </si>
  <si>
    <t>Alytaus r.</t>
  </si>
  <si>
    <t>Druskininkai</t>
  </si>
  <si>
    <t>Lazdijai</t>
  </si>
  <si>
    <t>Varėna</t>
  </si>
  <si>
    <t>Iš viso:</t>
  </si>
  <si>
    <t xml:space="preserve">3.7.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</si>
  <si>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</si>
  <si>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</si>
  <si>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</si>
  <si>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</si>
  <si>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</si>
  <si>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</si>
  <si>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</si>
  <si>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x</t>
  </si>
  <si>
    <t>Vilniaus r.</t>
  </si>
  <si>
    <t xml:space="preserve"> į namus</t>
  </si>
  <si>
    <t xml:space="preserve"> vietoje</t>
  </si>
  <si>
    <t>Vietoje</t>
  </si>
  <si>
    <t>Į namus</t>
  </si>
  <si>
    <t>DOKUMENTŲ IŠDUOTIS VIETOJE IR Į NAMUS 2018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</si>
</sst>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86"/>
      <scheme val="minor"/>
    </font>
    <font>
      <sz val="11"/>
      <color theme="1"/>
      <name val="Rial;"/>
      <charset val="186"/>
    </font>
    <font>
      <sz val="10"/>
      <color theme="5" tint="-0.249977111117893"/>
      <name val="Rial;"/>
      <charset val="186"/>
    </font>
    <font>
      <b/>
      <sz val="10"/>
      <color theme="5" tint="-0.249977111117893"/>
      <name val="Rial;"/>
      <charset val="186"/>
    </font>
    <font>
      <sz val="11"/>
      <color theme="5" tint="-0.249977111117893"/>
      <name val="Rial;"/>
      <charset val="186"/>
    </font>
    <font>
      <b/>
      <sz val="12"/>
      <color theme="5" tint="-0.249977111117893"/>
      <name val="Rial;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249977111117893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5" tint="-0.499984740745262"/>
      <name val="Rial;"/>
      <charset val="186"/>
    </font>
    <font>
      <sz val="9"/>
      <color theme="5" tint="-0.499984740745262"/>
      <name val="Rial;"/>
      <charset val="186"/>
    </font>
    <font>
      <sz val="8"/>
      <color theme="5" tint="-0.499984740745262"/>
      <name val="Rial;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Rial;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9" fontId="0" fillId="0" borderId="0" xfId="0" applyNumberFormat="1"/>
    <xf numFmtId="0" fontId="3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right"/>
    </xf>
    <xf numFmtId="0" fontId="12" fillId="2" borderId="0" xfId="0" applyFont="1" applyFill="1"/>
    <xf numFmtId="0" fontId="14" fillId="2" borderId="0" xfId="0" applyFont="1" applyFill="1" applyAlignment="1">
      <alignment vertical="center"/>
    </xf>
    <xf numFmtId="0" fontId="14" fillId="2" borderId="0" xfId="0" applyFont="1" applyFill="1"/>
    <xf numFmtId="0" fontId="13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3" fillId="4" borderId="3" xfId="0" applyFont="1" applyFill="1" applyBorder="1"/>
    <xf numFmtId="0" fontId="11" fillId="4" borderId="4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7" fillId="2" borderId="0" xfId="0" applyFont="1" applyFill="1"/>
    <xf numFmtId="0" fontId="13" fillId="4" borderId="1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vertical="top" wrapText="1"/>
    </xf>
    <xf numFmtId="0" fontId="13" fillId="4" borderId="3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vertical="top" wrapText="1"/>
    </xf>
    <xf numFmtId="0" fontId="15" fillId="2" borderId="0" xfId="0" applyFont="1" applyFill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vertical="center"/>
    </xf>
    <xf numFmtId="0" fontId="12" fillId="4" borderId="4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right" vertical="top" wrapText="1"/>
    </xf>
    <xf numFmtId="0" fontId="16" fillId="3" borderId="12" xfId="0" applyFont="1" applyFill="1" applyBorder="1" applyAlignment="1"/>
    <xf numFmtId="0" fontId="9" fillId="3" borderId="5" xfId="0" applyFont="1" applyFill="1" applyBorder="1" applyAlignment="1">
      <alignment horizontal="right"/>
    </xf>
    <xf numFmtId="0" fontId="12" fillId="3" borderId="6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bibliotekų dokumentų išduotis vietoje ir į namus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DEB-42A9-8298-CBCB1317643C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DEB-42A9-8298-CBCB1317643C}"/>
              </c:ext>
            </c:extLst>
          </c:dPt>
          <c:dLbls>
            <c:dLbl>
              <c:idx val="0"/>
              <c:layout>
                <c:manualLayout>
                  <c:x val="-0.24786417322834645"/>
                  <c:y val="-6.69240303295421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DEB-42A9-8298-CBCB1317643C}"/>
                </c:ext>
              </c:extLst>
            </c:dLbl>
            <c:dLbl>
              <c:idx val="1"/>
              <c:layout>
                <c:manualLayout>
                  <c:x val="0.1854501312335958"/>
                  <c:y val="2.40748031496062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DEB-42A9-8298-CBCB131764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(Vilniaus!$C$35,Vilniaus!$B$35)</c:f>
              <c:strCache>
                <c:ptCount val="2"/>
                <c:pt idx="0">
                  <c:v>Į namus</c:v>
                </c:pt>
                <c:pt idx="1">
                  <c:v>Vietoje</c:v>
                </c:pt>
              </c:strCache>
            </c:strRef>
          </c:cat>
          <c:val>
            <c:numRef>
              <c:f>(Alytaus!$C$13,Alytaus!$G$13)</c:f>
              <c:numCache>
                <c:formatCode>General</c:formatCode>
                <c:ptCount val="2"/>
                <c:pt idx="0">
                  <c:v>631608</c:v>
                </c:pt>
                <c:pt idx="1">
                  <c:v>533560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EB-42A9-8298-CBCB131764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 apskrities bibliotekų dokumentų išduotis vietoje ir į namus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F25-4619-9B3F-23319F9A1EB5}"/>
              </c:ext>
            </c:extLst>
          </c:dPt>
          <c:dPt>
            <c:idx val="1"/>
            <c:bubble3D val="0"/>
            <c:explosion val="5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F25-4619-9B3F-23319F9A1EB5}"/>
              </c:ext>
            </c:extLst>
          </c:dPt>
          <c:dLbls>
            <c:dLbl>
              <c:idx val="0"/>
              <c:layout>
                <c:manualLayout>
                  <c:x val="-0.24783530183727034"/>
                  <c:y val="-0.173635170603674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25-4619-9B3F-23319F9A1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(Vilniaus!$C$35,Vilniaus!$B$35)</c:f>
              <c:strCache>
                <c:ptCount val="2"/>
                <c:pt idx="0">
                  <c:v>Į namus</c:v>
                </c:pt>
                <c:pt idx="1">
                  <c:v>Vietoje</c:v>
                </c:pt>
              </c:strCache>
            </c:strRef>
          </c:cat>
          <c:val>
            <c:numRef>
              <c:f>(Vilniaus!$C$17,Vilniaus!$G$17)</c:f>
              <c:numCache>
                <c:formatCode>General</c:formatCode>
                <c:ptCount val="2"/>
                <c:pt idx="0">
                  <c:v>1602054</c:v>
                </c:pt>
                <c:pt idx="1">
                  <c:v>736600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25-4619-9B3F-23319F9A1EB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Alytaus apskrities bibliotekų dokumentų išduotis vietoje ir į namus</a:t>
            </a:r>
          </a:p>
        </c:rich>
      </c:tx>
      <c:layout>
        <c:manualLayout>
          <c:xMode val="edge"/>
          <c:yMode val="edge"/>
          <c:x val="0.108979002624671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2E7-43E5-B1BE-7BC40CAF1D8D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2E7-43E5-B1BE-7BC40CAF1D8D}"/>
              </c:ext>
            </c:extLst>
          </c:dPt>
          <c:dLbls>
            <c:dLbl>
              <c:idx val="0"/>
              <c:layout>
                <c:manualLayout>
                  <c:x val="-0.22018722659667542"/>
                  <c:y val="-0.1020122484689413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>
                        <a:solidFill>
                          <a:schemeClr val="bg1"/>
                        </a:solidFill>
                      </a:rPr>
                      <a:t>Į namus</a:t>
                    </a:r>
                  </a:p>
                  <a:p>
                    <a:pPr>
                      <a:defRPr sz="1200" b="1">
                        <a:solidFill>
                          <a:schemeClr val="bg1"/>
                        </a:solidFill>
                      </a:defRPr>
                    </a:pPr>
                    <a:r>
                      <a:rPr lang="en-US" baseline="0">
                        <a:solidFill>
                          <a:schemeClr val="bg1"/>
                        </a:solidFill>
                      </a:rPr>
                      <a:t>56%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E7-43E5-B1BE-7BC40CAF1D8D}"/>
                </c:ext>
              </c:extLst>
            </c:dLbl>
            <c:dLbl>
              <c:idx val="1"/>
              <c:layout>
                <c:manualLayout>
                  <c:x val="0.22628105861767275"/>
                  <c:y val="1.99649122807017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Vietoje</a:t>
                    </a:r>
                  </a:p>
                  <a:p>
                    <a:r>
                      <a:rPr lang="en-US"/>
                      <a:t>44%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E7-43E5-B1BE-7BC40CAF1D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 į namus</c:v>
                </c:pt>
                <c:pt idx="1">
                  <c:v> vietoje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0.56000000000000005</c:v>
                </c:pt>
                <c:pt idx="1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E7-43E5-B1BE-7BC40CAF1D8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Vilniaus apskrities bibliotekų dokumentų išduotis vietoje ir į namus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8778455818022746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2ED-4B7D-B201-B603C82D2B51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2ED-4B7D-B201-B603C82D2B51}"/>
              </c:ext>
            </c:extLst>
          </c:dPt>
          <c:dLbls>
            <c:dLbl>
              <c:idx val="0"/>
              <c:layout>
                <c:manualLayout>
                  <c:x val="-0.23677734033245845"/>
                  <c:y val="-0.2145096967045785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Į namus</a:t>
                    </a:r>
                  </a:p>
                  <a:p>
                    <a:r>
                      <a:rPr lang="en-US"/>
                      <a:t>66%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ED-4B7D-B201-B603C82D2B51}"/>
                </c:ext>
              </c:extLst>
            </c:dLbl>
            <c:dLbl>
              <c:idx val="1"/>
              <c:layout>
                <c:manualLayout>
                  <c:x val="0.17687357830271211"/>
                  <c:y val="7.735163312919214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Vietoje</a:t>
                    </a:r>
                  </a:p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34%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ED-4B7D-B201-B603C82D2B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Lapas1!$A$7:$A$8</c:f>
              <c:strCache>
                <c:ptCount val="2"/>
                <c:pt idx="0">
                  <c:v> į namus</c:v>
                </c:pt>
                <c:pt idx="1">
                  <c:v> vietoje</c:v>
                </c:pt>
              </c:strCache>
            </c:strRef>
          </c:cat>
          <c:val>
            <c:numRef>
              <c:f>Lapas1!$B$7:$B$8</c:f>
              <c:numCache>
                <c:formatCode>0%</c:formatCode>
                <c:ptCount val="2"/>
                <c:pt idx="0">
                  <c:v>0.66</c:v>
                </c:pt>
                <c:pt idx="1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ED-4B7D-B201-B603C82D2B5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58615</xdr:colOff>
      <xdr:row>13</xdr:row>
      <xdr:rowOff>115764</xdr:rowOff>
    </xdr:from>
    <xdr:to>
      <xdr:col>8</xdr:col>
      <xdr:colOff>99565</xdr:colOff>
      <xdr:row>27</xdr:row>
      <xdr:rowOff>155837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43961</xdr:colOff>
      <xdr:row>17</xdr:row>
      <xdr:rowOff>159727</xdr:rowOff>
    </xdr:from>
    <xdr:to>
      <xdr:col>8</xdr:col>
      <xdr:colOff>18969</xdr:colOff>
      <xdr:row>32</xdr:row>
      <xdr:rowOff>45935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0</xdr:row>
      <xdr:rowOff>176212</xdr:rowOff>
    </xdr:from>
    <xdr:to>
      <xdr:col>12</xdr:col>
      <xdr:colOff>595725</xdr:colOff>
      <xdr:row>15</xdr:row>
      <xdr:rowOff>18712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566737</xdr:colOff>
      <xdr:row>15</xdr:row>
      <xdr:rowOff>166687</xdr:rowOff>
    </xdr:from>
    <xdr:to>
      <xdr:col>13</xdr:col>
      <xdr:colOff>9937</xdr:colOff>
      <xdr:row>30</xdr:row>
      <xdr:rowOff>9187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14"/>
  <sheetViews>
    <sheetView tabSelected="1" zoomScale="130" zoomScaleNormal="130" workbookViewId="0">
      <selection activeCell="B8" sqref="B8"/>
    </sheetView>
  </sheetViews>
  <sheetFormatPr defaultColWidth="8.85546875" defaultRowHeight="15"/>
  <cols>
    <col min="1" max="1" width="4.140625" style="2" customWidth="1"/>
    <col min="2" max="2" width="11.140625" style="2" customWidth="1"/>
    <col min="3" max="3" width="8.5703125" style="2" customWidth="1"/>
    <col min="4" max="4" width="8" style="2" customWidth="1"/>
    <col min="5" max="6" width="7.7109375" style="2" customWidth="1"/>
    <col min="7" max="7" width="8.85546875" style="2"/>
    <col min="8" max="8" width="8.140625" style="2" customWidth="1"/>
    <col min="9" max="9" width="7.85546875" style="2" customWidth="1"/>
    <col min="10" max="10" width="8.140625" style="2" customWidth="1"/>
    <col min="11" max="16384" width="8.85546875" style="2"/>
  </cols>
  <sheetData>
    <row r="1" spans="1:11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1"/>
    </row>
    <row r="3" spans="1:11">
      <c r="A3" s="36" t="s">
        <v>33</v>
      </c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>
      <c r="A5" s="15" t="s">
        <v>1</v>
      </c>
      <c r="B5" s="16" t="s">
        <v>2</v>
      </c>
      <c r="C5" s="37" t="s">
        <v>3</v>
      </c>
      <c r="D5" s="37"/>
      <c r="E5" s="37"/>
      <c r="F5" s="37"/>
      <c r="G5" s="37" t="s">
        <v>4</v>
      </c>
      <c r="H5" s="37"/>
      <c r="I5" s="37"/>
      <c r="J5" s="37"/>
      <c r="K5" s="1"/>
    </row>
    <row r="6" spans="1:11">
      <c r="A6" s="17" t="s">
        <v>5</v>
      </c>
      <c r="B6" s="18" t="s">
        <v>6</v>
      </c>
      <c r="C6" s="19" t="s">
        <v>7</v>
      </c>
      <c r="D6" s="38" t="s">
        <v>8</v>
      </c>
      <c r="E6" s="38" t="s">
        <v>9</v>
      </c>
      <c r="F6" s="38" t="s">
        <v>10</v>
      </c>
      <c r="G6" s="19" t="s">
        <v>7</v>
      </c>
      <c r="H6" s="38" t="s">
        <v>8</v>
      </c>
      <c r="I6" s="38" t="s">
        <v>9</v>
      </c>
      <c r="J6" s="38" t="s">
        <v>10</v>
      </c>
      <c r="K6" s="1"/>
    </row>
    <row r="7" spans="1:11">
      <c r="A7" s="20"/>
      <c r="B7" s="18" t="s">
        <v>11</v>
      </c>
      <c r="C7" s="21" t="s">
        <v>12</v>
      </c>
      <c r="D7" s="39"/>
      <c r="E7" s="40"/>
      <c r="F7" s="40"/>
      <c r="G7" s="21" t="s">
        <v>12</v>
      </c>
      <c r="H7" s="39"/>
      <c r="I7" s="40"/>
      <c r="J7" s="40"/>
      <c r="K7" s="1"/>
    </row>
    <row r="8" spans="1:11">
      <c r="A8" s="22">
        <v>1</v>
      </c>
      <c r="B8" s="34" t="s">
        <v>13</v>
      </c>
      <c r="C8" s="22">
        <v>133030</v>
      </c>
      <c r="D8" s="22">
        <v>90028</v>
      </c>
      <c r="E8" s="22">
        <v>43002</v>
      </c>
      <c r="F8" s="22" t="s">
        <v>27</v>
      </c>
      <c r="G8" s="22">
        <v>139389</v>
      </c>
      <c r="H8" s="22">
        <v>99522</v>
      </c>
      <c r="I8" s="22">
        <v>39867</v>
      </c>
      <c r="J8" s="22" t="s">
        <v>27</v>
      </c>
      <c r="K8" s="1"/>
    </row>
    <row r="9" spans="1:11">
      <c r="A9" s="22">
        <v>2</v>
      </c>
      <c r="B9" s="35" t="s">
        <v>14</v>
      </c>
      <c r="C9" s="22">
        <v>225728</v>
      </c>
      <c r="D9" s="22">
        <v>115928</v>
      </c>
      <c r="E9" s="22">
        <v>17278</v>
      </c>
      <c r="F9" s="22">
        <v>92522</v>
      </c>
      <c r="G9" s="22">
        <v>180980</v>
      </c>
      <c r="H9" s="22">
        <v>139747</v>
      </c>
      <c r="I9" s="17">
        <v>6837</v>
      </c>
      <c r="J9" s="22">
        <v>34396</v>
      </c>
      <c r="K9" s="1"/>
    </row>
    <row r="10" spans="1:11">
      <c r="A10" s="22">
        <v>3</v>
      </c>
      <c r="B10" s="35" t="s">
        <v>15</v>
      </c>
      <c r="C10" s="22">
        <v>71245</v>
      </c>
      <c r="D10" s="22">
        <v>40822</v>
      </c>
      <c r="E10" s="22">
        <v>7896</v>
      </c>
      <c r="F10" s="22">
        <v>22527</v>
      </c>
      <c r="G10" s="22">
        <v>62349</v>
      </c>
      <c r="H10" s="22">
        <v>36200</v>
      </c>
      <c r="I10" s="22">
        <v>10378</v>
      </c>
      <c r="J10" s="22">
        <v>15771</v>
      </c>
      <c r="K10" s="1"/>
    </row>
    <row r="11" spans="1:11">
      <c r="A11" s="22">
        <v>4</v>
      </c>
      <c r="B11" s="35" t="s">
        <v>16</v>
      </c>
      <c r="C11" s="22">
        <v>81362</v>
      </c>
      <c r="D11" s="22">
        <v>19841</v>
      </c>
      <c r="E11" s="22">
        <v>12576</v>
      </c>
      <c r="F11" s="22">
        <v>48945</v>
      </c>
      <c r="G11" s="22">
        <v>49643</v>
      </c>
      <c r="H11" s="22">
        <v>21644</v>
      </c>
      <c r="I11" s="22">
        <v>6929</v>
      </c>
      <c r="J11" s="22">
        <v>21070</v>
      </c>
      <c r="K11" s="1"/>
    </row>
    <row r="12" spans="1:11" ht="15.75" thickBot="1">
      <c r="A12" s="22">
        <v>5</v>
      </c>
      <c r="B12" s="35" t="s">
        <v>17</v>
      </c>
      <c r="C12" s="15">
        <v>120243</v>
      </c>
      <c r="D12" s="22">
        <v>47071</v>
      </c>
      <c r="E12" s="22" t="s">
        <v>27</v>
      </c>
      <c r="F12" s="22">
        <v>73172</v>
      </c>
      <c r="G12" s="15">
        <v>101199</v>
      </c>
      <c r="H12" s="22">
        <v>80377</v>
      </c>
      <c r="I12" s="22" t="s">
        <v>27</v>
      </c>
      <c r="J12" s="22">
        <v>20822</v>
      </c>
      <c r="K12" s="1"/>
    </row>
    <row r="13" spans="1:11" ht="15.75" thickBot="1">
      <c r="A13" s="10"/>
      <c r="B13" s="11" t="s">
        <v>18</v>
      </c>
      <c r="C13" s="30">
        <f>SUM(C8:C12)</f>
        <v>631608</v>
      </c>
      <c r="D13" s="31">
        <f>SUM(D8:D12)</f>
        <v>313690</v>
      </c>
      <c r="E13" s="32">
        <f>SUM(E8:E12)</f>
        <v>80752</v>
      </c>
      <c r="F13" s="33">
        <f>SUM(F9:F12)</f>
        <v>237166</v>
      </c>
      <c r="G13" s="30">
        <f>SUM(G8:G12)</f>
        <v>533560</v>
      </c>
      <c r="H13" s="31">
        <f>SUM(H8:H12)</f>
        <v>377490</v>
      </c>
      <c r="I13" s="33">
        <f>SUM(I8:I12)</f>
        <v>64011</v>
      </c>
      <c r="J13" s="30">
        <f>SUM(J9:J12)</f>
        <v>92059</v>
      </c>
      <c r="K13" s="1"/>
    </row>
    <row r="14" spans="1:11" ht="15.75">
      <c r="A14" s="4"/>
      <c r="B14" s="5"/>
      <c r="C14" s="4"/>
      <c r="D14" s="4"/>
      <c r="E14" s="4"/>
      <c r="F14" s="4"/>
      <c r="G14" s="4"/>
      <c r="H14" s="4"/>
      <c r="I14" s="4"/>
      <c r="J14" s="4"/>
      <c r="K14" s="1"/>
    </row>
  </sheetData>
  <mergeCells count="10">
    <mergeCell ref="A2:J2"/>
    <mergeCell ref="A3:J3"/>
    <mergeCell ref="C5:F5"/>
    <mergeCell ref="G5:J5"/>
    <mergeCell ref="D6:D7"/>
    <mergeCell ref="E6:E7"/>
    <mergeCell ref="F6:F7"/>
    <mergeCell ref="H6:H7"/>
    <mergeCell ref="I6:I7"/>
    <mergeCell ref="J6:J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35"/>
  <sheetViews>
    <sheetView zoomScale="130" zoomScaleNormal="130" workbookViewId="0">
      <selection activeCell="B5" sqref="B5"/>
    </sheetView>
  </sheetViews>
  <sheetFormatPr defaultColWidth="8.85546875" defaultRowHeight="15"/>
  <cols>
    <col min="1" max="1" width="4.28515625" style="2" customWidth="1"/>
    <col min="2" max="2" width="10.7109375" style="2" customWidth="1"/>
    <col min="3" max="3" width="8.85546875" style="2"/>
    <col min="4" max="4" width="8.28515625" style="2" customWidth="1"/>
    <col min="5" max="5" width="8" style="2" customWidth="1"/>
    <col min="6" max="6" width="7.85546875" style="2" customWidth="1"/>
    <col min="7" max="7" width="8.85546875" style="2"/>
    <col min="8" max="8" width="8.28515625" style="2" customWidth="1"/>
    <col min="9" max="10" width="7.85546875" style="2" customWidth="1"/>
    <col min="11" max="11" width="10" style="2" bestFit="1" customWidth="1"/>
    <col min="12" max="16384" width="8.85546875" style="2"/>
  </cols>
  <sheetData>
    <row r="1" spans="1:11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6"/>
    </row>
    <row r="3" spans="1:11">
      <c r="A3" s="36" t="s">
        <v>33</v>
      </c>
      <c r="B3" s="36"/>
      <c r="C3" s="36"/>
      <c r="D3" s="36"/>
      <c r="E3" s="36"/>
      <c r="F3" s="36"/>
      <c r="G3" s="36"/>
      <c r="H3" s="36"/>
      <c r="I3" s="36"/>
      <c r="J3" s="36"/>
      <c r="K3" s="6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6"/>
    </row>
    <row r="5" spans="1:11">
      <c r="A5" s="15" t="s">
        <v>1</v>
      </c>
      <c r="B5" s="19" t="s">
        <v>2</v>
      </c>
      <c r="C5" s="37" t="s">
        <v>3</v>
      </c>
      <c r="D5" s="37"/>
      <c r="E5" s="37"/>
      <c r="F5" s="37"/>
      <c r="G5" s="37" t="s">
        <v>4</v>
      </c>
      <c r="H5" s="37"/>
      <c r="I5" s="37"/>
      <c r="J5" s="37"/>
      <c r="K5" s="6"/>
    </row>
    <row r="6" spans="1:11">
      <c r="A6" s="17" t="s">
        <v>5</v>
      </c>
      <c r="B6" s="23" t="s">
        <v>6</v>
      </c>
      <c r="C6" s="19" t="s">
        <v>7</v>
      </c>
      <c r="D6" s="38" t="s">
        <v>8</v>
      </c>
      <c r="E6" s="38" t="s">
        <v>9</v>
      </c>
      <c r="F6" s="38" t="s">
        <v>10</v>
      </c>
      <c r="G6" s="19" t="s">
        <v>7</v>
      </c>
      <c r="H6" s="38" t="s">
        <v>8</v>
      </c>
      <c r="I6" s="38" t="s">
        <v>9</v>
      </c>
      <c r="J6" s="38" t="s">
        <v>10</v>
      </c>
      <c r="K6" s="6"/>
    </row>
    <row r="7" spans="1:11">
      <c r="A7" s="20"/>
      <c r="B7" s="23" t="s">
        <v>11</v>
      </c>
      <c r="C7" s="21" t="s">
        <v>12</v>
      </c>
      <c r="D7" s="39"/>
      <c r="E7" s="40"/>
      <c r="F7" s="40"/>
      <c r="G7" s="21" t="s">
        <v>12</v>
      </c>
      <c r="H7" s="39"/>
      <c r="I7" s="40"/>
      <c r="J7" s="40"/>
      <c r="K7" s="6"/>
    </row>
    <row r="8" spans="1:11">
      <c r="A8" s="22">
        <v>1</v>
      </c>
      <c r="B8" s="26" t="s">
        <v>20</v>
      </c>
      <c r="C8" s="22">
        <v>114148</v>
      </c>
      <c r="D8" s="22">
        <v>52004</v>
      </c>
      <c r="E8" s="22">
        <v>18507</v>
      </c>
      <c r="F8" s="22">
        <v>43637</v>
      </c>
      <c r="G8" s="22">
        <v>67364</v>
      </c>
      <c r="H8" s="22">
        <v>15905</v>
      </c>
      <c r="I8" s="22">
        <v>19345</v>
      </c>
      <c r="J8" s="22">
        <v>32114</v>
      </c>
      <c r="K8" s="6"/>
    </row>
    <row r="9" spans="1:11">
      <c r="A9" s="22">
        <v>2</v>
      </c>
      <c r="B9" s="27" t="s">
        <v>21</v>
      </c>
      <c r="C9" s="22">
        <v>104677</v>
      </c>
      <c r="D9" s="22">
        <v>22147</v>
      </c>
      <c r="E9" s="22">
        <v>21577</v>
      </c>
      <c r="F9" s="22">
        <v>60953</v>
      </c>
      <c r="G9" s="22">
        <v>41187</v>
      </c>
      <c r="H9" s="22">
        <v>13568</v>
      </c>
      <c r="I9" s="22">
        <v>13694</v>
      </c>
      <c r="J9" s="22">
        <v>13925</v>
      </c>
      <c r="K9" s="6"/>
    </row>
    <row r="10" spans="1:11">
      <c r="A10" s="22">
        <v>3</v>
      </c>
      <c r="B10" s="27" t="s">
        <v>22</v>
      </c>
      <c r="C10" s="22">
        <v>59232</v>
      </c>
      <c r="D10" s="22">
        <v>22313</v>
      </c>
      <c r="E10" s="22" t="s">
        <v>27</v>
      </c>
      <c r="F10" s="22">
        <v>36919</v>
      </c>
      <c r="G10" s="22">
        <v>33165</v>
      </c>
      <c r="H10" s="22">
        <v>18788</v>
      </c>
      <c r="I10" s="22" t="s">
        <v>27</v>
      </c>
      <c r="J10" s="22">
        <v>14377</v>
      </c>
      <c r="K10" s="6"/>
    </row>
    <row r="11" spans="1:11">
      <c r="A11" s="22">
        <v>7</v>
      </c>
      <c r="B11" s="27" t="s">
        <v>23</v>
      </c>
      <c r="C11" s="22">
        <v>139277</v>
      </c>
      <c r="D11" s="22">
        <v>33334</v>
      </c>
      <c r="E11" s="22">
        <v>56091</v>
      </c>
      <c r="F11" s="22">
        <v>49852</v>
      </c>
      <c r="G11" s="22">
        <v>44813</v>
      </c>
      <c r="H11" s="22">
        <v>9250</v>
      </c>
      <c r="I11" s="22">
        <v>23831</v>
      </c>
      <c r="J11" s="22">
        <v>11732</v>
      </c>
      <c r="K11" s="6"/>
    </row>
    <row r="12" spans="1:11">
      <c r="A12" s="22">
        <v>5</v>
      </c>
      <c r="B12" s="27" t="s">
        <v>24</v>
      </c>
      <c r="C12" s="22">
        <v>122377</v>
      </c>
      <c r="D12" s="22">
        <v>23686</v>
      </c>
      <c r="E12" s="22">
        <v>35670</v>
      </c>
      <c r="F12" s="22">
        <v>63021</v>
      </c>
      <c r="G12" s="22">
        <v>210143</v>
      </c>
      <c r="H12" s="22">
        <v>61217</v>
      </c>
      <c r="I12" s="22">
        <v>110405</v>
      </c>
      <c r="J12" s="22">
        <v>38521</v>
      </c>
      <c r="K12" s="6"/>
    </row>
    <row r="13" spans="1:11">
      <c r="A13" s="22">
        <v>6</v>
      </c>
      <c r="B13" s="27" t="s">
        <v>25</v>
      </c>
      <c r="C13" s="22">
        <v>156253</v>
      </c>
      <c r="D13" s="22">
        <v>70695</v>
      </c>
      <c r="E13" s="22" t="s">
        <v>27</v>
      </c>
      <c r="F13" s="22">
        <v>85558</v>
      </c>
      <c r="G13" s="22">
        <v>112751</v>
      </c>
      <c r="H13" s="22">
        <v>84000</v>
      </c>
      <c r="I13" s="22" t="s">
        <v>27</v>
      </c>
      <c r="J13" s="22">
        <v>28751</v>
      </c>
      <c r="K13" s="6"/>
    </row>
    <row r="14" spans="1:11">
      <c r="A14" s="22">
        <v>7</v>
      </c>
      <c r="B14" s="27" t="s">
        <v>28</v>
      </c>
      <c r="C14" s="22">
        <v>139760</v>
      </c>
      <c r="D14" s="22">
        <v>12528</v>
      </c>
      <c r="E14" s="22">
        <v>26043</v>
      </c>
      <c r="F14" s="22">
        <v>101189</v>
      </c>
      <c r="G14" s="22">
        <v>15029</v>
      </c>
      <c r="H14" s="22">
        <v>3710</v>
      </c>
      <c r="I14" s="22">
        <v>1219</v>
      </c>
      <c r="J14" s="22">
        <v>10100</v>
      </c>
      <c r="K14" s="6"/>
    </row>
    <row r="15" spans="1:11">
      <c r="A15" s="41" t="s">
        <v>18</v>
      </c>
      <c r="B15" s="42"/>
      <c r="C15" s="29">
        <f t="shared" ref="C15:J15" si="0">SUM(C8:C14)</f>
        <v>835724</v>
      </c>
      <c r="D15" s="29">
        <f t="shared" si="0"/>
        <v>236707</v>
      </c>
      <c r="E15" s="29">
        <f t="shared" si="0"/>
        <v>157888</v>
      </c>
      <c r="F15" s="29">
        <f t="shared" si="0"/>
        <v>441129</v>
      </c>
      <c r="G15" s="29">
        <f t="shared" si="0"/>
        <v>524452</v>
      </c>
      <c r="H15" s="29">
        <f t="shared" si="0"/>
        <v>206438</v>
      </c>
      <c r="I15" s="29">
        <f t="shared" si="0"/>
        <v>168494</v>
      </c>
      <c r="J15" s="29">
        <f t="shared" si="0"/>
        <v>149520</v>
      </c>
      <c r="K15" s="6"/>
    </row>
    <row r="16" spans="1:11" ht="15.75" thickBot="1">
      <c r="A16" s="17">
        <v>8</v>
      </c>
      <c r="B16" s="28" t="s">
        <v>26</v>
      </c>
      <c r="C16" s="22">
        <v>766330</v>
      </c>
      <c r="D16" s="17">
        <v>70316</v>
      </c>
      <c r="E16" s="22">
        <v>696014</v>
      </c>
      <c r="F16" s="25" t="s">
        <v>27</v>
      </c>
      <c r="G16" s="22">
        <v>212148</v>
      </c>
      <c r="H16" s="17">
        <v>31309</v>
      </c>
      <c r="I16" s="22">
        <v>180839</v>
      </c>
      <c r="J16" s="22" t="s">
        <v>27</v>
      </c>
      <c r="K16" s="6"/>
    </row>
    <row r="17" spans="1:11" ht="15.75" thickBot="1">
      <c r="A17" s="43" t="s">
        <v>18</v>
      </c>
      <c r="B17" s="44"/>
      <c r="C17" s="30">
        <f t="shared" ref="C17:J17" si="1">SUM(C15:C16)</f>
        <v>1602054</v>
      </c>
      <c r="D17" s="31">
        <f t="shared" si="1"/>
        <v>307023</v>
      </c>
      <c r="E17" s="32">
        <f t="shared" si="1"/>
        <v>853902</v>
      </c>
      <c r="F17" s="33">
        <f t="shared" si="1"/>
        <v>441129</v>
      </c>
      <c r="G17" s="30">
        <f t="shared" si="1"/>
        <v>736600</v>
      </c>
      <c r="H17" s="31">
        <f t="shared" si="1"/>
        <v>237747</v>
      </c>
      <c r="I17" s="33">
        <f t="shared" si="1"/>
        <v>349333</v>
      </c>
      <c r="J17" s="30">
        <f t="shared" si="1"/>
        <v>149520</v>
      </c>
      <c r="K17" s="6"/>
    </row>
    <row r="18" spans="1:11" s="8" customFormat="1" ht="12.75">
      <c r="A18" s="13"/>
      <c r="B18" s="14"/>
      <c r="C18" s="14"/>
      <c r="D18" s="14"/>
      <c r="E18" s="14"/>
      <c r="F18" s="14"/>
      <c r="G18" s="14"/>
      <c r="H18" s="14"/>
      <c r="I18" s="14"/>
      <c r="J18" s="7"/>
      <c r="K18" s="7"/>
    </row>
    <row r="19" spans="1:1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35" spans="2:3">
      <c r="B35" s="24" t="s">
        <v>31</v>
      </c>
      <c r="C35" s="24" t="s">
        <v>32</v>
      </c>
    </row>
  </sheetData>
  <mergeCells count="12">
    <mergeCell ref="A15:B15"/>
    <mergeCell ref="A17:B17"/>
    <mergeCell ref="A2:J2"/>
    <mergeCell ref="A3:J3"/>
    <mergeCell ref="C5:F5"/>
    <mergeCell ref="G5:J5"/>
    <mergeCell ref="D6:D7"/>
    <mergeCell ref="E6:E7"/>
    <mergeCell ref="F6:F7"/>
    <mergeCell ref="H6:H7"/>
    <mergeCell ref="I6:I7"/>
    <mergeCell ref="J6:J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C26" sqref="C26"/>
    </sheetView>
  </sheetViews>
  <sheetFormatPr defaultRowHeight="15"/>
  <sheetData>
    <row r="2" spans="1:2">
      <c r="A2" t="s">
        <v>29</v>
      </c>
      <c r="B2" s="9">
        <v>0.56000000000000005</v>
      </c>
    </row>
    <row r="3" spans="1:2">
      <c r="A3" t="s">
        <v>30</v>
      </c>
      <c r="B3" s="9">
        <v>0.44</v>
      </c>
    </row>
    <row r="7" spans="1:2">
      <c r="A7" t="s">
        <v>29</v>
      </c>
      <c r="B7" s="9">
        <v>0.66</v>
      </c>
    </row>
    <row r="8" spans="1:2">
      <c r="A8" t="s">
        <v>30</v>
      </c>
      <c r="B8" s="9">
        <v>0.34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2014-05-23T05:13:00Z</cp:lastPrinted>
  <dcterms:created xsi:type="dcterms:W3CDTF">2014-01-10T06:28:50Z</dcterms:created>
  <dcterms:modified xsi:type="dcterms:W3CDTF">2019-08-19T05:45:09Z</dcterms:modified>
</cp:coreProperties>
</file>