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I12" i="1" l="1"/>
  <c r="Q14" i="2" l="1"/>
  <c r="Q16" i="2" s="1"/>
  <c r="O14" i="2"/>
  <c r="O16" i="2" s="1"/>
  <c r="M14" i="2"/>
  <c r="M16" i="2" s="1"/>
  <c r="K14" i="2"/>
  <c r="K16" i="2" s="1"/>
  <c r="I14" i="2"/>
  <c r="I16" i="2" s="1"/>
  <c r="G14" i="2"/>
  <c r="G16" i="2" s="1"/>
  <c r="E14" i="2"/>
  <c r="E16" i="2" s="1"/>
  <c r="C14" i="2"/>
  <c r="C16" i="2" s="1"/>
  <c r="Q12" i="1" l="1"/>
  <c r="O12" i="1"/>
  <c r="M12" i="1"/>
  <c r="K12" i="1"/>
  <c r="G12" i="1" l="1"/>
  <c r="E12" i="1"/>
  <c r="C12" i="1"/>
</calcChain>
</file>

<file path=xl/sharedStrings.xml><?xml version="1.0" encoding="utf-8"?>
<sst xmlns="http://schemas.openxmlformats.org/spreadsheetml/2006/main" count="167" uniqueCount="47">
  <si>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</si>
  <si>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</si>
  <si>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</si>
  <si>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</si>
  <si>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</si>
  <si>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</si>
  <si>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</si>
  <si>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</si>
  <si>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</si>
  <si>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</si>
  <si>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</si>
  <si>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</si>
  <si>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Pav.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</si>
  <si>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</si>
  <si>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</si>
  <si>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</si>
  <si>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</si>
  <si>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</si>
  <si>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</si>
  <si>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</si>
  <si>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</si>
  <si>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</si>
  <si>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</si>
  <si>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</si>
  <si>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</si>
  <si>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</si>
  <si>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</si>
  <si>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</si>
  <si>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Vidutinis prenumeruojamų pav. skaičius 1-me miesto fil.</t>
  </si>
  <si>
    <t>Vidutinis prenumeruojamų pav. skaičius 1-me kaimo fil.</t>
  </si>
  <si>
    <t>Drauskininkai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</si>
  <si>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</si>
  <si>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r>
      <rPr>
        <b/>
        <sz val="10"/>
        <color theme="5" tint="-0.499984740745262"/>
        <rFont val="Arial"/>
        <family val="2"/>
        <charset val="186"/>
      </rPr>
      <t xml:space="preserve">**Periodinių </t>
    </r>
    <r>
      <rPr>
        <sz val="10"/>
        <color theme="5" tint="-0.499984740745262"/>
        <rFont val="Arial"/>
        <family val="2"/>
        <charset val="186"/>
      </rPr>
      <t>leidinių fondo dalis (%) skaičiuojama nuo viso bibliotekos dokumentų fondo.</t>
    </r>
  </si>
  <si>
    <t>Miesto filialas</t>
  </si>
  <si>
    <t>Kaimo filialas</t>
  </si>
  <si>
    <t>n.d</t>
  </si>
  <si>
    <t>n.d. – nėra duomenų.</t>
  </si>
  <si>
    <t>24*</t>
  </si>
  <si>
    <t xml:space="preserve">n.d </t>
  </si>
  <si>
    <t>2.7. ALYTAUS APSKRITIES SAVIVALDYBIŲ VIEŠŲJŲ BIBLIOTEKŲ PERIODINIŲ LEIDINIŲ FONDAS IR JO PAPILDYMAS 2017 M.</t>
  </si>
  <si>
    <t>2.7. VILNIAUS APSKRITIES SAVIVALDYBIŲ VIEŠŲJŲ BIBLIOTEKŲ PERIODINIŲ LEIDINIŲ FONDAS IR JO PAPILDYMAS 2017 M.</t>
  </si>
  <si>
    <t>83*</t>
  </si>
  <si>
    <t>72*</t>
  </si>
  <si>
    <t>35*</t>
  </si>
  <si>
    <t>63*</t>
  </si>
  <si>
    <t>50*</t>
  </si>
  <si>
    <t>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</si>
</sst>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0" fillId="2" borderId="0" xfId="0" applyFill="1" applyBorder="1"/>
    <xf numFmtId="0" fontId="3" fillId="0" borderId="0" xfId="0" applyFont="1" applyAlignment="1">
      <alignment vertical="center"/>
    </xf>
    <xf numFmtId="0" fontId="0" fillId="0" borderId="0" xfId="0" applyFill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6" fillId="2" borderId="0" xfId="0" applyFont="1" applyFill="1" applyAlignment="1"/>
    <xf numFmtId="0" fontId="12" fillId="2" borderId="0" xfId="0" applyFont="1" applyFill="1" applyAlignment="1"/>
    <xf numFmtId="0" fontId="11" fillId="2" borderId="0" xfId="0" applyFont="1" applyFill="1" applyAlignment="1"/>
    <xf numFmtId="0" fontId="13" fillId="2" borderId="0" xfId="0" applyFont="1" applyFill="1"/>
    <xf numFmtId="0" fontId="7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12" fillId="2" borderId="0" xfId="0" applyFont="1" applyFill="1"/>
    <xf numFmtId="0" fontId="15" fillId="2" borderId="0" xfId="0" applyFont="1" applyFill="1"/>
    <xf numFmtId="0" fontId="15" fillId="2" borderId="0" xfId="0" applyNumberFormat="1" applyFont="1" applyFill="1"/>
    <xf numFmtId="0" fontId="15" fillId="2" borderId="13" xfId="0" applyFont="1" applyFill="1" applyBorder="1"/>
    <xf numFmtId="0" fontId="15" fillId="2" borderId="0" xfId="0" applyFont="1" applyFill="1" applyBorder="1"/>
    <xf numFmtId="0" fontId="15" fillId="2" borderId="13" xfId="0" applyNumberFormat="1" applyFont="1" applyFill="1" applyBorder="1"/>
    <xf numFmtId="0" fontId="9" fillId="2" borderId="0" xfId="0" applyFont="1" applyFill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3" fontId="11" fillId="2" borderId="0" xfId="0" applyNumberFormat="1" applyFont="1" applyFill="1"/>
    <xf numFmtId="1" fontId="6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1" fillId="2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DFD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Prenumeruojamų periodinių leidinių pavadinimų skaičius Alytaus apskrities viešosiose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(Alytaus!$B$10,Alytaus!$B$8,Alytaus!$B$9,Alytaus!$B$11,Alytaus!$B$7)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(Alytaus!$U$10,Alytaus!$U$8,Alytaus!$U$9,Alytaus!$U$11,Alytaus!$U$7)</c:f>
              <c:numCache>
                <c:formatCode>General</c:formatCode>
                <c:ptCount val="5"/>
                <c:pt idx="0">
                  <c:v>18</c:v>
                </c:pt>
                <c:pt idx="1">
                  <c:v>45</c:v>
                </c:pt>
                <c:pt idx="2">
                  <c:v>45</c:v>
                </c:pt>
                <c:pt idx="3">
                  <c:v>83</c:v>
                </c:pt>
                <c:pt idx="4">
                  <c:v>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49036080"/>
        <c:axId val="-949035536"/>
        <c:axId val="0"/>
      </c:bar3DChart>
      <c:catAx>
        <c:axId val="-94903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9035536"/>
        <c:crosses val="autoZero"/>
        <c:auto val="1"/>
        <c:lblAlgn val="ctr"/>
        <c:lblOffset val="100"/>
        <c:noMultiLvlLbl val="0"/>
      </c:catAx>
      <c:valAx>
        <c:axId val="-949035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4903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periodinių leidinių pav. skaičius Alytaus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(Alytaus!$S$11,Alytaus!$S$10,Alytaus!$S$8,Alytaus!$S$9,Alytaus!$S$7)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20</c:v>
                </c:pt>
                <c:pt idx="3">
                  <c:v>17</c:v>
                </c:pt>
                <c:pt idx="4">
                  <c:v>35</c:v>
                </c:pt>
              </c:numCache>
            </c:numRef>
          </c:val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5.0925337632079971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925337632079971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62668816039986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(Alytaus!$T$11,Alytaus!$T$10,Alytaus!$T$8,Alytaus!$T$9,Alytaus!$T$7)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49034992"/>
        <c:axId val="-949032816"/>
        <c:axId val="0"/>
      </c:bar3DChart>
      <c:catAx>
        <c:axId val="-94903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9032816"/>
        <c:crosses val="autoZero"/>
        <c:auto val="1"/>
        <c:lblAlgn val="ctr"/>
        <c:lblOffset val="100"/>
        <c:noMultiLvlLbl val="0"/>
      </c:catAx>
      <c:valAx>
        <c:axId val="-949032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4903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Prenumeruojam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periodinių leidinių pavadinimų skaičius Vilniaus apskrities viešosiose (pagrindinėse)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(Vilniaus!$B$13,Vilniaus!$B$12,Vilniaus!$B$7,Vilniaus!$B$9,Vilniaus!$B$10,Vilniaus!$B$8,Vilniaus!$B$11)</c:f>
              <c:strCache>
                <c:ptCount val="7"/>
                <c:pt idx="0">
                  <c:v>Vilniaus r.</c:v>
                </c:pt>
                <c:pt idx="1">
                  <c:v>Ukmergė</c:v>
                </c:pt>
                <c:pt idx="2">
                  <c:v>Elektrėnai</c:v>
                </c:pt>
                <c:pt idx="3">
                  <c:v>Širvintos</c:v>
                </c:pt>
                <c:pt idx="4">
                  <c:v>Švenčionys</c:v>
                </c:pt>
                <c:pt idx="5">
                  <c:v>Šalčininkai</c:v>
                </c:pt>
                <c:pt idx="6">
                  <c:v>Trakai</c:v>
                </c:pt>
              </c:strCache>
            </c:strRef>
          </c:cat>
          <c:val>
            <c:numRef>
              <c:f>(Vilniaus!$U$13,Vilniaus!$U$12,Vilniaus!$U$7,Vilniaus!$U$9,Vilniaus!$U$10,Vilniaus!$U$8,Vilniaus!$U$11)</c:f>
              <c:numCache>
                <c:formatCode>General</c:formatCode>
                <c:ptCount val="7"/>
                <c:pt idx="0">
                  <c:v>8</c:v>
                </c:pt>
                <c:pt idx="1">
                  <c:v>28</c:v>
                </c:pt>
                <c:pt idx="2">
                  <c:v>56</c:v>
                </c:pt>
                <c:pt idx="3">
                  <c:v>36</c:v>
                </c:pt>
                <c:pt idx="4">
                  <c:v>53</c:v>
                </c:pt>
                <c:pt idx="5">
                  <c:v>43</c:v>
                </c:pt>
                <c:pt idx="6">
                  <c:v>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49032272"/>
        <c:axId val="-949030640"/>
        <c:axId val="0"/>
      </c:bar3DChart>
      <c:catAx>
        <c:axId val="-949032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9030640"/>
        <c:crosses val="autoZero"/>
        <c:auto val="1"/>
        <c:lblAlgn val="ctr"/>
        <c:lblOffset val="100"/>
        <c:noMultiLvlLbl val="0"/>
      </c:catAx>
      <c:valAx>
        <c:axId val="-94903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4903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leidinių pavadinimų skaičius Vilniaus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390668330560177"/>
          <c:y val="0.29602453580901855"/>
          <c:w val="0.79380916065816232"/>
          <c:h val="0.58759099616858235"/>
        </c:manualLayout>
      </c:layout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(Vilniaus!$S$15,Vilniaus!$S$13,Vilniaus!$S$12,Vilniaus!$S$11,Vilniaus!$S$10,Vilniaus!$S$9,Vilniaus!$S$8,Vilniaus!$S$7)</c:f>
              <c:numCache>
                <c:formatCode>0</c:formatCode>
                <c:ptCount val="8"/>
                <c:pt idx="0" formatCode="General">
                  <c:v>0</c:v>
                </c:pt>
                <c:pt idx="1">
                  <c:v>3</c:v>
                </c:pt>
                <c:pt idx="2">
                  <c:v>0</c:v>
                </c:pt>
                <c:pt idx="3" formatCode="General">
                  <c:v>35</c:v>
                </c:pt>
                <c:pt idx="4" formatCode="General">
                  <c:v>27</c:v>
                </c:pt>
                <c:pt idx="5" formatCode="General">
                  <c:v>0</c:v>
                </c:pt>
                <c:pt idx="6">
                  <c:v>15</c:v>
                </c:pt>
                <c:pt idx="7" formatCode="General">
                  <c:v>41</c:v>
                </c:pt>
              </c:numCache>
            </c:numRef>
          </c:val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85067526415994E-16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(Vilniaus!$T$15,Vilniaus!$T$13,Vilniaus!$T$12,Vilniaus!$T$11,Vilniaus!$T$10,Vilniaus!$T$9,Vilniaus!$T$8,Vilniaus!$T$7)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 formatCode="0">
                  <c:v>3</c:v>
                </c:pt>
                <c:pt idx="3">
                  <c:v>13</c:v>
                </c:pt>
                <c:pt idx="4">
                  <c:v>7</c:v>
                </c:pt>
                <c:pt idx="5">
                  <c:v>3</c:v>
                </c:pt>
                <c:pt idx="6" formatCode="0">
                  <c:v>6</c:v>
                </c:pt>
                <c:pt idx="7" formatCode="0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6065712"/>
        <c:axId val="-776058640"/>
        <c:axId val="0"/>
      </c:bar3DChart>
      <c:catAx>
        <c:axId val="-77606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76058640"/>
        <c:crosses val="autoZero"/>
        <c:auto val="1"/>
        <c:lblAlgn val="ctr"/>
        <c:lblOffset val="100"/>
        <c:noMultiLvlLbl val="0"/>
      </c:catAx>
      <c:valAx>
        <c:axId val="-776058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7606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19953703703703"/>
          <c:y val="0.20666783550542536"/>
          <c:w val="0.75407370953630792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Alytaus m.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47</c:v>
                </c:pt>
                <c:pt idx="3">
                  <c:v>52</c:v>
                </c:pt>
                <c:pt idx="4">
                  <c:v>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6061360"/>
        <c:axId val="-776064624"/>
        <c:axId val="0"/>
      </c:bar3DChart>
      <c:catAx>
        <c:axId val="-77606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76064624"/>
        <c:crosses val="autoZero"/>
        <c:auto val="1"/>
        <c:lblAlgn val="ctr"/>
        <c:lblOffset val="100"/>
        <c:noMultiLvlLbl val="0"/>
      </c:catAx>
      <c:valAx>
        <c:axId val="-776064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7606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Lapas1!$B$19</c:f>
              <c:strCache>
                <c:ptCount val="1"/>
                <c:pt idx="0">
                  <c:v>Kaimo fil.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Lapas1!$B$20:$B$24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Lapas1!$C$19</c:f>
              <c:strCache>
                <c:ptCount val="1"/>
                <c:pt idx="0">
                  <c:v>Miesto fil.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Lapas1!$C$20:$C$24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6064080"/>
        <c:axId val="-776062448"/>
        <c:axId val="0"/>
      </c:bar3DChart>
      <c:catAx>
        <c:axId val="-77606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76062448"/>
        <c:crosses val="autoZero"/>
        <c:auto val="1"/>
        <c:lblAlgn val="ctr"/>
        <c:lblOffset val="100"/>
        <c:noMultiLvlLbl val="0"/>
      </c:catAx>
      <c:valAx>
        <c:axId val="-776062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760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921828521434821"/>
          <c:y val="0.15782407407407409"/>
          <c:w val="0.7902261592300962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Lapas1!$A$29:$A$35</c:f>
              <c:strCache>
                <c:ptCount val="7"/>
                <c:pt idx="0">
                  <c:v>Ukmergė</c:v>
                </c:pt>
                <c:pt idx="1">
                  <c:v>Vilniaus r.</c:v>
                </c:pt>
                <c:pt idx="2">
                  <c:v>Trakai</c:v>
                </c:pt>
                <c:pt idx="3">
                  <c:v>Švenčionys</c:v>
                </c:pt>
                <c:pt idx="4">
                  <c:v>Širvintos</c:v>
                </c:pt>
                <c:pt idx="5">
                  <c:v>Šalčininkai</c:v>
                </c:pt>
                <c:pt idx="6">
                  <c:v>Elektrėnai</c:v>
                </c:pt>
              </c:strCache>
            </c:strRef>
          </c:cat>
          <c:val>
            <c:numRef>
              <c:f>Lapas1!$B$29:$B$35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51</c:v>
                </c:pt>
                <c:pt idx="6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6060272"/>
        <c:axId val="-776058096"/>
        <c:axId val="0"/>
      </c:bar3DChart>
      <c:dateAx>
        <c:axId val="-77606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76058096"/>
        <c:crosses val="autoZero"/>
        <c:auto val="0"/>
        <c:lblOffset val="100"/>
        <c:baseTimeUnit val="days"/>
      </c:dateAx>
      <c:valAx>
        <c:axId val="-776058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76060272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Lapas1!$B$38</c:f>
              <c:strCache>
                <c:ptCount val="1"/>
                <c:pt idx="0">
                  <c:v>Miesto filialas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Lapas1!$B$39:$B$46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Lapas1!$C$38</c:f>
              <c:strCache>
                <c:ptCount val="1"/>
                <c:pt idx="0">
                  <c:v>Kaimo filialas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Lapas1!$C$39:$C$46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6065168"/>
        <c:axId val="-776059728"/>
        <c:axId val="0"/>
      </c:bar3DChart>
      <c:catAx>
        <c:axId val="-776065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76059728"/>
        <c:crosses val="autoZero"/>
        <c:auto val="1"/>
        <c:lblAlgn val="ctr"/>
        <c:lblOffset val="100"/>
        <c:noMultiLvlLbl val="0"/>
      </c:catAx>
      <c:valAx>
        <c:axId val="-77605972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77606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14</xdr:row>
      <xdr:rowOff>24179</xdr:rowOff>
    </xdr:from>
    <xdr:to>
      <xdr:col>10</xdr:col>
      <xdr:colOff>334026</xdr:colOff>
      <xdr:row>28</xdr:row>
      <xdr:rowOff>71579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14</xdr:row>
      <xdr:rowOff>24178</xdr:rowOff>
    </xdr:from>
    <xdr:to>
      <xdr:col>20</xdr:col>
      <xdr:colOff>187489</xdr:colOff>
      <xdr:row>28</xdr:row>
      <xdr:rowOff>71578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20</xdr:row>
      <xdr:rowOff>9524</xdr:rowOff>
    </xdr:from>
    <xdr:to>
      <xdr:col>10</xdr:col>
      <xdr:colOff>348680</xdr:colOff>
      <xdr:row>34</xdr:row>
      <xdr:rowOff>56924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395653</xdr:colOff>
      <xdr:row>20</xdr:row>
      <xdr:rowOff>9524</xdr:rowOff>
    </xdr:from>
    <xdr:to>
      <xdr:col>20</xdr:col>
      <xdr:colOff>165507</xdr:colOff>
      <xdr:row>34</xdr:row>
      <xdr:rowOff>56924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100012</xdr:rowOff>
    </xdr:from>
    <xdr:to>
      <xdr:col>12</xdr:col>
      <xdr:colOff>52800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14</xdr:row>
      <xdr:rowOff>109537</xdr:rowOff>
    </xdr:from>
    <xdr:to>
      <xdr:col>12</xdr:col>
      <xdr:colOff>395700</xdr:colOff>
      <xdr:row>27</xdr:row>
      <xdr:rowOff>66337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28</xdr:row>
      <xdr:rowOff>61912</xdr:rowOff>
    </xdr:from>
    <xdr:to>
      <xdr:col>12</xdr:col>
      <xdr:colOff>243300</xdr:colOff>
      <xdr:row>39</xdr:row>
      <xdr:rowOff>133012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40</xdr:row>
      <xdr:rowOff>52387</xdr:rowOff>
    </xdr:from>
    <xdr:to>
      <xdr:col>12</xdr:col>
      <xdr:colOff>119475</xdr:colOff>
      <xdr:row>52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15"/>
  <sheetViews>
    <sheetView tabSelected="1" zoomScale="130" zoomScaleNormal="130" workbookViewId="0">
      <selection activeCell="Y3" sqref="Y3"/>
    </sheetView>
  </sheetViews>
  <sheetFormatPr defaultColWidth="8.85546875" defaultRowHeight="15" x14ac:dyDescent="0.25"/>
  <cols>
    <col min="1" max="1" width="4.42578125" style="2" customWidth="1"/>
    <col min="2" max="2" width="11" style="2" customWidth="1"/>
    <col min="3" max="3" width="6.5703125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3.7109375" style="2" customWidth="1"/>
    <col min="19" max="20" width="12.42578125" style="2" customWidth="1"/>
    <col min="21" max="16384" width="8.85546875" style="2"/>
  </cols>
  <sheetData>
    <row r="2" spans="1:23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5" customHeight="1" x14ac:dyDescent="0.25">
      <c r="A4" s="51" t="s">
        <v>0</v>
      </c>
      <c r="B4" s="12" t="s">
        <v>1</v>
      </c>
      <c r="C4" s="54" t="s">
        <v>2</v>
      </c>
      <c r="D4" s="54"/>
      <c r="E4" s="54"/>
      <c r="F4" s="54"/>
      <c r="G4" s="54"/>
      <c r="H4" s="54"/>
      <c r="I4" s="54"/>
      <c r="J4" s="54"/>
      <c r="K4" s="54" t="s">
        <v>3</v>
      </c>
      <c r="L4" s="54"/>
      <c r="M4" s="54"/>
      <c r="N4" s="54"/>
      <c r="O4" s="54"/>
      <c r="P4" s="54"/>
      <c r="Q4" s="54"/>
      <c r="R4" s="54"/>
      <c r="S4" s="48" t="s">
        <v>28</v>
      </c>
      <c r="T4" s="48" t="s">
        <v>29</v>
      </c>
      <c r="U4" s="25"/>
      <c r="V4" s="25"/>
      <c r="W4" s="25"/>
    </row>
    <row r="5" spans="1:23" ht="15" customHeight="1" x14ac:dyDescent="0.25">
      <c r="A5" s="52"/>
      <c r="B5" s="13" t="s">
        <v>4</v>
      </c>
      <c r="C5" s="54" t="s">
        <v>5</v>
      </c>
      <c r="D5" s="54"/>
      <c r="E5" s="54" t="s">
        <v>6</v>
      </c>
      <c r="F5" s="54"/>
      <c r="G5" s="54" t="s">
        <v>7</v>
      </c>
      <c r="H5" s="54"/>
      <c r="I5" s="54" t="s">
        <v>8</v>
      </c>
      <c r="J5" s="54"/>
      <c r="K5" s="54" t="s">
        <v>5</v>
      </c>
      <c r="L5" s="54"/>
      <c r="M5" s="54" t="s">
        <v>6</v>
      </c>
      <c r="N5" s="54"/>
      <c r="O5" s="46" t="s">
        <v>7</v>
      </c>
      <c r="P5" s="47"/>
      <c r="Q5" s="46" t="s">
        <v>8</v>
      </c>
      <c r="R5" s="47"/>
      <c r="S5" s="49"/>
      <c r="T5" s="49"/>
      <c r="U5" s="25"/>
      <c r="V5" s="25"/>
      <c r="W5" s="25"/>
    </row>
    <row r="6" spans="1:23" x14ac:dyDescent="0.25">
      <c r="A6" s="53"/>
      <c r="B6" s="13" t="s">
        <v>9</v>
      </c>
      <c r="C6" s="17" t="s">
        <v>10</v>
      </c>
      <c r="D6" s="17" t="s">
        <v>11</v>
      </c>
      <c r="E6" s="17" t="s">
        <v>10</v>
      </c>
      <c r="F6" s="17" t="s">
        <v>11</v>
      </c>
      <c r="G6" s="17" t="s">
        <v>10</v>
      </c>
      <c r="H6" s="17" t="s">
        <v>11</v>
      </c>
      <c r="I6" s="17" t="s">
        <v>10</v>
      </c>
      <c r="J6" s="17" t="s">
        <v>11</v>
      </c>
      <c r="K6" s="17" t="s">
        <v>10</v>
      </c>
      <c r="L6" s="17" t="s">
        <v>12</v>
      </c>
      <c r="M6" s="17" t="s">
        <v>10</v>
      </c>
      <c r="N6" s="17" t="s">
        <v>12</v>
      </c>
      <c r="O6" s="17" t="s">
        <v>10</v>
      </c>
      <c r="P6" s="17" t="s">
        <v>12</v>
      </c>
      <c r="Q6" s="17" t="s">
        <v>10</v>
      </c>
      <c r="R6" s="17" t="s">
        <v>12</v>
      </c>
      <c r="S6" s="50"/>
      <c r="T6" s="50"/>
      <c r="U6" s="25"/>
      <c r="V6" s="25"/>
      <c r="W6" s="25"/>
    </row>
    <row r="7" spans="1:23" x14ac:dyDescent="0.25">
      <c r="A7" s="14">
        <v>1</v>
      </c>
      <c r="B7" s="15" t="s">
        <v>13</v>
      </c>
      <c r="C7" s="59">
        <v>3657</v>
      </c>
      <c r="D7" s="60">
        <v>2.4</v>
      </c>
      <c r="E7" s="59">
        <v>2262</v>
      </c>
      <c r="F7" s="60">
        <v>2.6</v>
      </c>
      <c r="G7" s="59">
        <v>1395</v>
      </c>
      <c r="H7" s="60">
        <v>2.1</v>
      </c>
      <c r="I7" s="59" t="s">
        <v>27</v>
      </c>
      <c r="J7" s="60" t="s">
        <v>27</v>
      </c>
      <c r="K7" s="14">
        <v>2649</v>
      </c>
      <c r="L7" s="14">
        <v>101</v>
      </c>
      <c r="M7" s="14">
        <v>1445</v>
      </c>
      <c r="N7" s="14">
        <v>84</v>
      </c>
      <c r="O7" s="14">
        <v>1204</v>
      </c>
      <c r="P7" s="14">
        <v>63</v>
      </c>
      <c r="Q7" s="14" t="s">
        <v>27</v>
      </c>
      <c r="R7" s="14" t="s">
        <v>27</v>
      </c>
      <c r="S7" s="14">
        <v>35</v>
      </c>
      <c r="T7" s="14" t="s">
        <v>27</v>
      </c>
      <c r="U7" s="40">
        <v>84</v>
      </c>
      <c r="V7" s="25"/>
      <c r="W7" s="25"/>
    </row>
    <row r="8" spans="1:23" x14ac:dyDescent="0.25">
      <c r="A8" s="14">
        <v>2</v>
      </c>
      <c r="B8" s="16" t="s">
        <v>14</v>
      </c>
      <c r="C8" s="61">
        <v>29813</v>
      </c>
      <c r="D8" s="62">
        <v>8.3000000000000007</v>
      </c>
      <c r="E8" s="61">
        <v>10363</v>
      </c>
      <c r="F8" s="62">
        <v>10</v>
      </c>
      <c r="G8" s="61">
        <v>1735</v>
      </c>
      <c r="H8" s="62">
        <v>4.2</v>
      </c>
      <c r="I8" s="61">
        <v>17715</v>
      </c>
      <c r="J8" s="61">
        <v>8.3000000000000007</v>
      </c>
      <c r="K8" s="14">
        <v>6152</v>
      </c>
      <c r="L8" s="14">
        <v>48</v>
      </c>
      <c r="M8" s="61">
        <v>614</v>
      </c>
      <c r="N8" s="14">
        <v>45</v>
      </c>
      <c r="O8" s="61">
        <v>706</v>
      </c>
      <c r="P8" s="14">
        <v>23</v>
      </c>
      <c r="Q8" s="61">
        <v>4832</v>
      </c>
      <c r="R8" s="14">
        <v>20</v>
      </c>
      <c r="S8" s="14">
        <v>20</v>
      </c>
      <c r="T8" s="14">
        <v>12</v>
      </c>
      <c r="U8" s="40">
        <v>45</v>
      </c>
      <c r="V8" s="25"/>
      <c r="W8" s="25"/>
    </row>
    <row r="9" spans="1:23" ht="15" customHeight="1" x14ac:dyDescent="0.25">
      <c r="A9" s="14">
        <v>3</v>
      </c>
      <c r="B9" s="16" t="s">
        <v>15</v>
      </c>
      <c r="C9" s="63">
        <v>21291</v>
      </c>
      <c r="D9" s="60">
        <v>12.9</v>
      </c>
      <c r="E9" s="63">
        <v>11083</v>
      </c>
      <c r="F9" s="60">
        <v>9.3000000000000007</v>
      </c>
      <c r="G9" s="64">
        <v>5682</v>
      </c>
      <c r="H9" s="60">
        <v>26.8</v>
      </c>
      <c r="I9" s="63">
        <v>4526</v>
      </c>
      <c r="J9" s="60">
        <v>18.600000000000001</v>
      </c>
      <c r="K9" s="14">
        <v>1418</v>
      </c>
      <c r="L9" s="14">
        <v>72</v>
      </c>
      <c r="M9" s="14">
        <v>582</v>
      </c>
      <c r="N9" s="14">
        <v>34</v>
      </c>
      <c r="O9" s="14">
        <v>273</v>
      </c>
      <c r="P9" s="14">
        <v>19</v>
      </c>
      <c r="Q9" s="14">
        <v>563</v>
      </c>
      <c r="R9" s="14">
        <v>25</v>
      </c>
      <c r="S9" s="14">
        <v>17</v>
      </c>
      <c r="T9" s="14">
        <v>22</v>
      </c>
      <c r="U9" s="41">
        <v>45</v>
      </c>
      <c r="V9" s="65"/>
      <c r="W9" s="25"/>
    </row>
    <row r="10" spans="1:23" x14ac:dyDescent="0.25">
      <c r="A10" s="14">
        <v>4</v>
      </c>
      <c r="B10" s="16" t="s">
        <v>16</v>
      </c>
      <c r="C10" s="14">
        <v>13985</v>
      </c>
      <c r="D10" s="60">
        <v>7</v>
      </c>
      <c r="E10" s="14">
        <v>2460</v>
      </c>
      <c r="F10" s="60">
        <v>4</v>
      </c>
      <c r="G10" s="14">
        <v>1444</v>
      </c>
      <c r="H10" s="60">
        <v>7.8</v>
      </c>
      <c r="I10" s="14">
        <v>10081</v>
      </c>
      <c r="J10" s="60">
        <v>8.6</v>
      </c>
      <c r="K10" s="14">
        <v>2225</v>
      </c>
      <c r="L10" s="14">
        <v>70</v>
      </c>
      <c r="M10" s="14">
        <v>684</v>
      </c>
      <c r="N10" s="14" t="s">
        <v>35</v>
      </c>
      <c r="O10" s="14">
        <v>300</v>
      </c>
      <c r="P10" s="14" t="s">
        <v>35</v>
      </c>
      <c r="Q10" s="14">
        <v>1241</v>
      </c>
      <c r="R10" s="14" t="s">
        <v>35</v>
      </c>
      <c r="S10" s="14">
        <v>11</v>
      </c>
      <c r="T10" s="14">
        <v>8</v>
      </c>
      <c r="U10" s="40">
        <v>18</v>
      </c>
      <c r="V10" s="25"/>
      <c r="W10" s="25"/>
    </row>
    <row r="11" spans="1:23" ht="15.75" thickBot="1" x14ac:dyDescent="0.3">
      <c r="A11" s="14">
        <v>5</v>
      </c>
      <c r="B11" s="16" t="s">
        <v>17</v>
      </c>
      <c r="C11" s="14">
        <v>13063</v>
      </c>
      <c r="D11" s="60">
        <v>7.3</v>
      </c>
      <c r="E11" s="14">
        <v>6363</v>
      </c>
      <c r="F11" s="60">
        <v>9.9</v>
      </c>
      <c r="G11" s="14" t="s">
        <v>27</v>
      </c>
      <c r="H11" s="60" t="s">
        <v>27</v>
      </c>
      <c r="I11" s="14">
        <v>6700</v>
      </c>
      <c r="J11" s="60">
        <v>5.9</v>
      </c>
      <c r="K11" s="14">
        <v>4355</v>
      </c>
      <c r="L11" s="14">
        <v>127</v>
      </c>
      <c r="M11" s="14">
        <v>1139</v>
      </c>
      <c r="N11" s="14">
        <v>127</v>
      </c>
      <c r="O11" s="14" t="s">
        <v>27</v>
      </c>
      <c r="P11" s="14" t="s">
        <v>27</v>
      </c>
      <c r="Q11" s="14">
        <v>3216</v>
      </c>
      <c r="R11" s="14">
        <v>28</v>
      </c>
      <c r="S11" s="14" t="s">
        <v>27</v>
      </c>
      <c r="T11" s="14">
        <v>8</v>
      </c>
      <c r="U11" s="40">
        <v>83</v>
      </c>
      <c r="V11" s="25"/>
      <c r="W11" s="25"/>
    </row>
    <row r="12" spans="1:23" ht="15.75" thickBot="1" x14ac:dyDescent="0.3">
      <c r="A12" s="18"/>
      <c r="B12" s="19" t="s">
        <v>18</v>
      </c>
      <c r="C12" s="20">
        <f>SUM(C7:C11)</f>
        <v>81809</v>
      </c>
      <c r="D12" s="21">
        <v>7.7</v>
      </c>
      <c r="E12" s="20">
        <f>SUM(E7:E11)</f>
        <v>32531</v>
      </c>
      <c r="F12" s="21">
        <v>7.4</v>
      </c>
      <c r="G12" s="20">
        <f>SUM(G7:G11)</f>
        <v>10256</v>
      </c>
      <c r="H12" s="21">
        <v>7</v>
      </c>
      <c r="I12" s="20">
        <f>SUM(I8:I11)</f>
        <v>39022</v>
      </c>
      <c r="J12" s="21">
        <v>8.3000000000000007</v>
      </c>
      <c r="K12" s="22">
        <f>SUM(K7:K11)</f>
        <v>16799</v>
      </c>
      <c r="L12" s="22" t="s">
        <v>41</v>
      </c>
      <c r="M12" s="22">
        <f>SUM(M7:M11)</f>
        <v>4464</v>
      </c>
      <c r="N12" s="22" t="s">
        <v>42</v>
      </c>
      <c r="O12" s="22">
        <f>SUM(O7:O11)</f>
        <v>2483</v>
      </c>
      <c r="P12" s="22" t="s">
        <v>43</v>
      </c>
      <c r="Q12" s="22">
        <f>SUM(Q8:Q11)</f>
        <v>9852</v>
      </c>
      <c r="R12" s="22" t="s">
        <v>37</v>
      </c>
      <c r="S12" s="22">
        <v>15</v>
      </c>
      <c r="T12" s="22">
        <v>9</v>
      </c>
      <c r="U12" s="25"/>
      <c r="V12" s="25"/>
      <c r="W12" s="25"/>
    </row>
    <row r="13" spans="1:23" x14ac:dyDescent="0.25">
      <c r="A13" s="23" t="s">
        <v>31</v>
      </c>
      <c r="B13" s="24"/>
      <c r="C13" s="24"/>
      <c r="D13" s="24"/>
      <c r="E13" s="23"/>
      <c r="F13" s="23"/>
      <c r="G13" s="24"/>
      <c r="H13" s="24"/>
      <c r="I13" s="24"/>
      <c r="J13" s="24"/>
      <c r="K13" s="25"/>
      <c r="L13" s="25"/>
      <c r="M13" s="25"/>
      <c r="N13" s="1"/>
      <c r="O13" s="1"/>
      <c r="P13" s="3"/>
      <c r="Q13" s="1"/>
      <c r="R13" s="1"/>
      <c r="S13" s="4"/>
    </row>
    <row r="14" spans="1:23" x14ac:dyDescent="0.25">
      <c r="A14" s="26" t="s">
        <v>32</v>
      </c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25"/>
      <c r="M14" s="25"/>
      <c r="N14" s="1"/>
      <c r="O14" s="1"/>
      <c r="P14" s="1"/>
      <c r="Q14" s="1"/>
      <c r="R14" s="1"/>
    </row>
    <row r="15" spans="1:2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</sheetData>
  <sortState ref="B33:C36">
    <sortCondition ref="C32"/>
  </sortState>
  <mergeCells count="14">
    <mergeCell ref="A2:T2"/>
    <mergeCell ref="O5:P5"/>
    <mergeCell ref="Q5:R5"/>
    <mergeCell ref="S4:S6"/>
    <mergeCell ref="T4:T6"/>
    <mergeCell ref="A4:A6"/>
    <mergeCell ref="C4:J4"/>
    <mergeCell ref="K4:R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22"/>
  <sheetViews>
    <sheetView showGridLines="0" zoomScale="130" zoomScaleNormal="130" workbookViewId="0">
      <selection activeCell="W14" sqref="W14"/>
    </sheetView>
  </sheetViews>
  <sheetFormatPr defaultColWidth="8.85546875" defaultRowHeight="15" x14ac:dyDescent="0.25"/>
  <cols>
    <col min="1" max="1" width="4.140625" style="2" customWidth="1"/>
    <col min="2" max="2" width="10.5703125" style="2" customWidth="1"/>
    <col min="3" max="3" width="7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4.28515625" style="2" customWidth="1"/>
    <col min="19" max="20" width="12.42578125" style="2" customWidth="1"/>
    <col min="21" max="21" width="10" style="2" bestFit="1" customWidth="1"/>
    <col min="22" max="16384" width="8.85546875" style="2"/>
  </cols>
  <sheetData>
    <row r="2" spans="1:22" x14ac:dyDescent="0.2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x14ac:dyDescent="0.25">
      <c r="A4" s="51" t="s">
        <v>0</v>
      </c>
      <c r="B4" s="12" t="s">
        <v>1</v>
      </c>
      <c r="C4" s="54" t="s">
        <v>2</v>
      </c>
      <c r="D4" s="54"/>
      <c r="E4" s="54"/>
      <c r="F4" s="54"/>
      <c r="G4" s="54"/>
      <c r="H4" s="54"/>
      <c r="I4" s="54"/>
      <c r="J4" s="54"/>
      <c r="K4" s="46" t="s">
        <v>3</v>
      </c>
      <c r="L4" s="47"/>
      <c r="M4" s="47"/>
      <c r="N4" s="47"/>
      <c r="O4" s="47"/>
      <c r="P4" s="47"/>
      <c r="Q4" s="47"/>
      <c r="R4" s="47"/>
      <c r="S4" s="48" t="s">
        <v>28</v>
      </c>
      <c r="T4" s="48" t="s">
        <v>29</v>
      </c>
      <c r="U4" s="74"/>
      <c r="V4" s="25"/>
    </row>
    <row r="5" spans="1:22" x14ac:dyDescent="0.25">
      <c r="A5" s="52"/>
      <c r="B5" s="13" t="s">
        <v>4</v>
      </c>
      <c r="C5" s="54" t="s">
        <v>5</v>
      </c>
      <c r="D5" s="54"/>
      <c r="E5" s="54" t="s">
        <v>6</v>
      </c>
      <c r="F5" s="54"/>
      <c r="G5" s="54" t="s">
        <v>7</v>
      </c>
      <c r="H5" s="54"/>
      <c r="I5" s="54" t="s">
        <v>8</v>
      </c>
      <c r="J5" s="54"/>
      <c r="K5" s="54" t="s">
        <v>5</v>
      </c>
      <c r="L5" s="54"/>
      <c r="M5" s="54" t="s">
        <v>6</v>
      </c>
      <c r="N5" s="54"/>
      <c r="O5" s="54" t="s">
        <v>7</v>
      </c>
      <c r="P5" s="54"/>
      <c r="Q5" s="54" t="s">
        <v>8</v>
      </c>
      <c r="R5" s="54"/>
      <c r="S5" s="49"/>
      <c r="T5" s="49"/>
      <c r="U5" s="74"/>
      <c r="V5" s="25"/>
    </row>
    <row r="6" spans="1:22" x14ac:dyDescent="0.25">
      <c r="A6" s="53"/>
      <c r="B6" s="13" t="s">
        <v>9</v>
      </c>
      <c r="C6" s="30" t="s">
        <v>10</v>
      </c>
      <c r="D6" s="30" t="s">
        <v>11</v>
      </c>
      <c r="E6" s="30" t="s">
        <v>10</v>
      </c>
      <c r="F6" s="30" t="s">
        <v>11</v>
      </c>
      <c r="G6" s="30" t="s">
        <v>10</v>
      </c>
      <c r="H6" s="30" t="s">
        <v>11</v>
      </c>
      <c r="I6" s="30" t="s">
        <v>10</v>
      </c>
      <c r="J6" s="30" t="s">
        <v>11</v>
      </c>
      <c r="K6" s="30" t="s">
        <v>10</v>
      </c>
      <c r="L6" s="30" t="s">
        <v>12</v>
      </c>
      <c r="M6" s="30" t="s">
        <v>10</v>
      </c>
      <c r="N6" s="30" t="s">
        <v>12</v>
      </c>
      <c r="O6" s="30" t="s">
        <v>10</v>
      </c>
      <c r="P6" s="30" t="s">
        <v>12</v>
      </c>
      <c r="Q6" s="30" t="s">
        <v>10</v>
      </c>
      <c r="R6" s="30" t="s">
        <v>12</v>
      </c>
      <c r="S6" s="50"/>
      <c r="T6" s="50"/>
      <c r="U6" s="74"/>
      <c r="V6" s="25"/>
    </row>
    <row r="7" spans="1:22" x14ac:dyDescent="0.25">
      <c r="A7" s="14">
        <v>1</v>
      </c>
      <c r="B7" s="15" t="s">
        <v>19</v>
      </c>
      <c r="C7" s="59">
        <v>24933</v>
      </c>
      <c r="D7" s="60">
        <v>14.8</v>
      </c>
      <c r="E7" s="59">
        <v>5613</v>
      </c>
      <c r="F7" s="60">
        <v>9.8000000000000007</v>
      </c>
      <c r="G7" s="59">
        <v>3869</v>
      </c>
      <c r="H7" s="60">
        <v>13.2</v>
      </c>
      <c r="I7" s="59">
        <v>15451</v>
      </c>
      <c r="J7" s="60">
        <v>18.7</v>
      </c>
      <c r="K7" s="14">
        <v>4068</v>
      </c>
      <c r="L7" s="14">
        <v>116</v>
      </c>
      <c r="M7" s="14">
        <v>838</v>
      </c>
      <c r="N7" s="14">
        <v>105</v>
      </c>
      <c r="O7" s="14">
        <v>595</v>
      </c>
      <c r="P7" s="14">
        <v>85</v>
      </c>
      <c r="Q7" s="14">
        <v>2635</v>
      </c>
      <c r="R7" s="14">
        <v>78</v>
      </c>
      <c r="S7" s="14">
        <v>41</v>
      </c>
      <c r="T7" s="66">
        <v>18</v>
      </c>
      <c r="U7" s="42">
        <v>56</v>
      </c>
      <c r="V7" s="25"/>
    </row>
    <row r="8" spans="1:22" x14ac:dyDescent="0.25">
      <c r="A8" s="14">
        <v>2</v>
      </c>
      <c r="B8" s="16" t="s">
        <v>20</v>
      </c>
      <c r="C8" s="14">
        <v>9327</v>
      </c>
      <c r="D8" s="60">
        <v>3.7</v>
      </c>
      <c r="E8" s="14">
        <v>3698</v>
      </c>
      <c r="F8" s="60">
        <v>8.1</v>
      </c>
      <c r="G8" s="14">
        <v>1449</v>
      </c>
      <c r="H8" s="60">
        <v>3.8</v>
      </c>
      <c r="I8" s="14">
        <v>4180</v>
      </c>
      <c r="J8" s="60">
        <v>2.5</v>
      </c>
      <c r="K8" s="14">
        <v>2265</v>
      </c>
      <c r="L8" s="14">
        <v>100</v>
      </c>
      <c r="M8" s="14">
        <v>423</v>
      </c>
      <c r="N8" s="14">
        <v>99</v>
      </c>
      <c r="O8" s="14">
        <v>192</v>
      </c>
      <c r="P8" s="14">
        <v>55</v>
      </c>
      <c r="Q8" s="14">
        <v>742</v>
      </c>
      <c r="R8" s="14">
        <v>61</v>
      </c>
      <c r="S8" s="66">
        <v>15</v>
      </c>
      <c r="T8" s="66">
        <v>6</v>
      </c>
      <c r="U8" s="42">
        <v>43</v>
      </c>
      <c r="V8" s="25"/>
    </row>
    <row r="9" spans="1:22" x14ac:dyDescent="0.25">
      <c r="A9" s="14">
        <v>3</v>
      </c>
      <c r="B9" s="16" t="s">
        <v>21</v>
      </c>
      <c r="C9" s="59">
        <v>16190</v>
      </c>
      <c r="D9" s="60">
        <v>13.9</v>
      </c>
      <c r="E9" s="59">
        <v>4393</v>
      </c>
      <c r="F9" s="60">
        <v>10.9</v>
      </c>
      <c r="G9" s="14" t="s">
        <v>27</v>
      </c>
      <c r="H9" s="60" t="s">
        <v>27</v>
      </c>
      <c r="I9" s="59">
        <v>11797</v>
      </c>
      <c r="J9" s="60">
        <v>15.5</v>
      </c>
      <c r="K9" s="14">
        <v>2427</v>
      </c>
      <c r="L9" s="14">
        <v>7</v>
      </c>
      <c r="M9" s="14">
        <v>677</v>
      </c>
      <c r="N9" s="14">
        <v>8</v>
      </c>
      <c r="O9" s="14" t="s">
        <v>27</v>
      </c>
      <c r="P9" s="14" t="s">
        <v>27</v>
      </c>
      <c r="Q9" s="14">
        <v>1750</v>
      </c>
      <c r="R9" s="14">
        <v>9</v>
      </c>
      <c r="S9" s="14" t="s">
        <v>27</v>
      </c>
      <c r="T9" s="14">
        <v>3</v>
      </c>
      <c r="U9" s="42">
        <v>36</v>
      </c>
      <c r="V9" s="25"/>
    </row>
    <row r="10" spans="1:22" x14ac:dyDescent="0.25">
      <c r="A10" s="14">
        <v>4</v>
      </c>
      <c r="B10" s="16" t="s">
        <v>22</v>
      </c>
      <c r="C10" s="14">
        <v>22914</v>
      </c>
      <c r="D10" s="60">
        <v>11</v>
      </c>
      <c r="E10" s="14">
        <v>7862</v>
      </c>
      <c r="F10" s="60">
        <v>17</v>
      </c>
      <c r="G10" s="14">
        <v>4062</v>
      </c>
      <c r="H10" s="60">
        <v>7</v>
      </c>
      <c r="I10" s="14">
        <v>10990</v>
      </c>
      <c r="J10" s="60">
        <v>13</v>
      </c>
      <c r="K10" s="14">
        <v>4585</v>
      </c>
      <c r="L10" s="14">
        <v>94</v>
      </c>
      <c r="M10" s="14">
        <v>1014</v>
      </c>
      <c r="N10" s="14">
        <v>17</v>
      </c>
      <c r="O10" s="14">
        <v>1079</v>
      </c>
      <c r="P10" s="14">
        <v>12</v>
      </c>
      <c r="Q10" s="14">
        <v>2492</v>
      </c>
      <c r="R10" s="14">
        <v>29</v>
      </c>
      <c r="S10" s="14">
        <v>27</v>
      </c>
      <c r="T10" s="14">
        <v>7</v>
      </c>
      <c r="U10" s="42">
        <v>53</v>
      </c>
      <c r="V10" s="25"/>
    </row>
    <row r="11" spans="1:22" x14ac:dyDescent="0.25">
      <c r="A11" s="14">
        <v>5</v>
      </c>
      <c r="B11" s="16" t="s">
        <v>23</v>
      </c>
      <c r="C11" s="14">
        <v>12900</v>
      </c>
      <c r="D11" s="60">
        <v>6</v>
      </c>
      <c r="E11" s="14">
        <v>5019</v>
      </c>
      <c r="F11" s="60">
        <v>8.6999999999999993</v>
      </c>
      <c r="G11" s="14">
        <v>4832</v>
      </c>
      <c r="H11" s="60">
        <v>7.6</v>
      </c>
      <c r="I11" s="14">
        <v>3049</v>
      </c>
      <c r="J11" s="60">
        <v>3.2</v>
      </c>
      <c r="K11" s="14">
        <v>2579</v>
      </c>
      <c r="L11" s="14">
        <v>35</v>
      </c>
      <c r="M11" s="14">
        <v>492</v>
      </c>
      <c r="N11" s="14">
        <v>46</v>
      </c>
      <c r="O11" s="14">
        <v>708</v>
      </c>
      <c r="P11" s="14">
        <v>49</v>
      </c>
      <c r="Q11" s="14">
        <v>1379</v>
      </c>
      <c r="R11" s="14">
        <v>39</v>
      </c>
      <c r="S11" s="67">
        <v>35</v>
      </c>
      <c r="T11" s="67">
        <v>13</v>
      </c>
      <c r="U11" s="42">
        <v>46</v>
      </c>
      <c r="V11" s="25"/>
    </row>
    <row r="12" spans="1:22" x14ac:dyDescent="0.25">
      <c r="A12" s="14">
        <v>6</v>
      </c>
      <c r="B12" s="16" t="s">
        <v>24</v>
      </c>
      <c r="C12" s="59">
        <v>13527</v>
      </c>
      <c r="D12" s="60">
        <v>6.9</v>
      </c>
      <c r="E12" s="59">
        <v>4703</v>
      </c>
      <c r="F12" s="60">
        <v>6.8</v>
      </c>
      <c r="G12" s="59" t="s">
        <v>27</v>
      </c>
      <c r="H12" s="60" t="s">
        <v>27</v>
      </c>
      <c r="I12" s="59">
        <v>8824</v>
      </c>
      <c r="J12" s="60">
        <v>7</v>
      </c>
      <c r="K12" s="14">
        <v>1589</v>
      </c>
      <c r="L12" s="14">
        <v>30</v>
      </c>
      <c r="M12" s="14">
        <v>296</v>
      </c>
      <c r="N12" s="14">
        <v>20</v>
      </c>
      <c r="O12" s="14" t="s">
        <v>27</v>
      </c>
      <c r="P12" s="14" t="s">
        <v>27</v>
      </c>
      <c r="Q12" s="14">
        <v>1293</v>
      </c>
      <c r="R12" s="68">
        <v>16</v>
      </c>
      <c r="S12" s="66" t="s">
        <v>27</v>
      </c>
      <c r="T12" s="66">
        <v>3</v>
      </c>
      <c r="U12" s="43">
        <v>28</v>
      </c>
      <c r="V12" s="25"/>
    </row>
    <row r="13" spans="1:22" ht="15" customHeight="1" x14ac:dyDescent="0.25">
      <c r="A13" s="14">
        <v>7</v>
      </c>
      <c r="B13" s="16" t="s">
        <v>26</v>
      </c>
      <c r="C13" s="14">
        <v>8070</v>
      </c>
      <c r="D13" s="60">
        <v>2.2999999999999998</v>
      </c>
      <c r="E13" s="14">
        <v>645</v>
      </c>
      <c r="F13" s="60">
        <v>1.6</v>
      </c>
      <c r="G13" s="14">
        <v>483</v>
      </c>
      <c r="H13" s="60">
        <v>1.7</v>
      </c>
      <c r="I13" s="14">
        <v>6942</v>
      </c>
      <c r="J13" s="60">
        <v>2.4</v>
      </c>
      <c r="K13" s="14">
        <v>2477</v>
      </c>
      <c r="L13" s="14">
        <v>60</v>
      </c>
      <c r="M13" s="14">
        <v>287</v>
      </c>
      <c r="N13" s="14">
        <v>59</v>
      </c>
      <c r="O13" s="14">
        <v>246</v>
      </c>
      <c r="P13" s="14">
        <v>47</v>
      </c>
      <c r="Q13" s="14">
        <v>1944</v>
      </c>
      <c r="R13" s="14">
        <v>34</v>
      </c>
      <c r="S13" s="69">
        <v>3</v>
      </c>
      <c r="T13" s="70">
        <v>5</v>
      </c>
      <c r="U13" s="44">
        <v>8</v>
      </c>
      <c r="V13" s="25"/>
    </row>
    <row r="14" spans="1:22" x14ac:dyDescent="0.25">
      <c r="A14" s="57" t="s">
        <v>18</v>
      </c>
      <c r="B14" s="58"/>
      <c r="C14" s="31">
        <f>SUM(C7:C13)</f>
        <v>107861</v>
      </c>
      <c r="D14" s="32">
        <v>7.2</v>
      </c>
      <c r="E14" s="31">
        <f>SUM(E7:E13)</f>
        <v>31933</v>
      </c>
      <c r="F14" s="32">
        <v>8.9</v>
      </c>
      <c r="G14" s="31">
        <f>SUM(G7:G13)</f>
        <v>14695</v>
      </c>
      <c r="H14" s="32">
        <v>6.6</v>
      </c>
      <c r="I14" s="31">
        <f>SUM(I7:I13)</f>
        <v>61233</v>
      </c>
      <c r="J14" s="32">
        <v>6.6</v>
      </c>
      <c r="K14" s="31">
        <f>SUM(K7:K13)</f>
        <v>19990</v>
      </c>
      <c r="L14" s="33" t="s">
        <v>44</v>
      </c>
      <c r="M14" s="31">
        <f>SUM(M7:M13)</f>
        <v>4027</v>
      </c>
      <c r="N14" s="31" t="s">
        <v>45</v>
      </c>
      <c r="O14" s="31">
        <f>SUM(O7:O13)</f>
        <v>2820</v>
      </c>
      <c r="P14" s="33" t="s">
        <v>43</v>
      </c>
      <c r="Q14" s="31">
        <f>SUM(Q7:Q13)</f>
        <v>12235</v>
      </c>
      <c r="R14" s="33" t="s">
        <v>46</v>
      </c>
      <c r="S14" s="33">
        <v>22</v>
      </c>
      <c r="T14" s="33">
        <v>7</v>
      </c>
      <c r="U14" s="42"/>
      <c r="V14" s="25"/>
    </row>
    <row r="15" spans="1:22" ht="15.75" thickBot="1" x14ac:dyDescent="0.3">
      <c r="A15" s="35">
        <v>8</v>
      </c>
      <c r="B15" s="36" t="s">
        <v>25</v>
      </c>
      <c r="C15" s="59" t="s">
        <v>35</v>
      </c>
      <c r="D15" s="71" t="s">
        <v>38</v>
      </c>
      <c r="E15" s="35" t="s">
        <v>35</v>
      </c>
      <c r="F15" s="71" t="s">
        <v>35</v>
      </c>
      <c r="G15" s="35" t="s">
        <v>35</v>
      </c>
      <c r="H15" s="71" t="s">
        <v>35</v>
      </c>
      <c r="I15" s="35" t="s">
        <v>27</v>
      </c>
      <c r="J15" s="35" t="s">
        <v>27</v>
      </c>
      <c r="K15" s="72" t="s">
        <v>35</v>
      </c>
      <c r="L15" s="73" t="s">
        <v>35</v>
      </c>
      <c r="M15" s="35" t="s">
        <v>35</v>
      </c>
      <c r="N15" s="35" t="s">
        <v>35</v>
      </c>
      <c r="O15" s="72" t="s">
        <v>35</v>
      </c>
      <c r="P15" s="73" t="s">
        <v>35</v>
      </c>
      <c r="Q15" s="35" t="s">
        <v>27</v>
      </c>
      <c r="R15" s="35" t="s">
        <v>27</v>
      </c>
      <c r="S15" s="67">
        <v>0</v>
      </c>
      <c r="T15" s="67" t="s">
        <v>27</v>
      </c>
      <c r="U15" s="42">
        <v>0</v>
      </c>
      <c r="V15" s="25"/>
    </row>
    <row r="16" spans="1:22" ht="15.75" thickBot="1" x14ac:dyDescent="0.3">
      <c r="A16" s="55" t="s">
        <v>18</v>
      </c>
      <c r="B16" s="56"/>
      <c r="C16" s="20">
        <f>SUM(C14:C15)</f>
        <v>107861</v>
      </c>
      <c r="D16" s="21">
        <v>7.2</v>
      </c>
      <c r="E16" s="20">
        <f>SUM(E14:E15)</f>
        <v>31933</v>
      </c>
      <c r="F16" s="21">
        <v>8.9</v>
      </c>
      <c r="G16" s="20">
        <f>SUM(G14:G15)</f>
        <v>14695</v>
      </c>
      <c r="H16" s="21">
        <v>6.6</v>
      </c>
      <c r="I16" s="20">
        <f>SUM(I14:I15)</f>
        <v>61233</v>
      </c>
      <c r="J16" s="21">
        <v>6.6</v>
      </c>
      <c r="K16" s="22">
        <f>SUM(K14:K15)</f>
        <v>19990</v>
      </c>
      <c r="L16" s="22" t="s">
        <v>44</v>
      </c>
      <c r="M16" s="22">
        <f>SUM(M14:M15)</f>
        <v>4027</v>
      </c>
      <c r="N16" s="22" t="s">
        <v>45</v>
      </c>
      <c r="O16" s="22">
        <f>SUM(O14:O15)</f>
        <v>2820</v>
      </c>
      <c r="P16" s="22" t="s">
        <v>43</v>
      </c>
      <c r="Q16" s="22">
        <f>SUM(Q14:Q15)</f>
        <v>12235</v>
      </c>
      <c r="R16" s="22" t="s">
        <v>46</v>
      </c>
      <c r="S16" s="34">
        <v>7</v>
      </c>
      <c r="T16" s="22">
        <v>7</v>
      </c>
      <c r="U16" s="74"/>
      <c r="V16" s="25"/>
    </row>
    <row r="17" spans="1:23" ht="8.25" customHeight="1" x14ac:dyDescent="0.25">
      <c r="A17" s="3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"/>
      <c r="N17" s="1"/>
      <c r="O17" s="1"/>
      <c r="P17" s="1"/>
      <c r="Q17" s="1"/>
      <c r="R17" s="1"/>
      <c r="S17" s="3"/>
      <c r="T17" s="3"/>
    </row>
    <row r="18" spans="1:23" x14ac:dyDescent="0.25">
      <c r="A18" s="23" t="s">
        <v>31</v>
      </c>
      <c r="B18" s="23"/>
      <c r="C18" s="23"/>
      <c r="D18" s="23"/>
      <c r="E18" s="23"/>
      <c r="F18" s="23"/>
      <c r="G18" s="24"/>
      <c r="H18" s="24"/>
      <c r="I18" s="24"/>
      <c r="J18" s="24"/>
      <c r="K18" s="25"/>
      <c r="L18" s="25"/>
      <c r="M18" s="1"/>
      <c r="N18" s="1"/>
      <c r="O18" s="1"/>
      <c r="P18" s="1"/>
      <c r="Q18" s="1"/>
      <c r="R18" s="1"/>
      <c r="S18" s="1"/>
      <c r="T18" s="1"/>
    </row>
    <row r="19" spans="1:23" ht="15.75" x14ac:dyDescent="0.25">
      <c r="A19" s="38" t="s">
        <v>36</v>
      </c>
      <c r="B19" s="39"/>
      <c r="C19" s="39"/>
      <c r="D19" s="39"/>
      <c r="E19" s="39"/>
      <c r="F19" s="39"/>
      <c r="G19" s="39"/>
      <c r="H19" s="39"/>
      <c r="I19" s="39"/>
      <c r="J19" s="28"/>
      <c r="K19" s="28"/>
      <c r="L19" s="25"/>
      <c r="P19" s="5"/>
      <c r="V19" s="6"/>
    </row>
    <row r="20" spans="1:23" ht="15.75" x14ac:dyDescent="0.25">
      <c r="D20" s="39"/>
      <c r="E20" s="39"/>
      <c r="F20" s="39"/>
      <c r="G20" s="39"/>
      <c r="H20" s="39"/>
      <c r="I20" s="39"/>
      <c r="J20" s="28"/>
      <c r="K20" s="28"/>
      <c r="L20" s="25"/>
      <c r="P20" s="5"/>
      <c r="V20" s="6"/>
    </row>
    <row r="22" spans="1:23" x14ac:dyDescent="0.25">
      <c r="W22" s="29"/>
    </row>
  </sheetData>
  <sortState ref="B31:C37">
    <sortCondition ref="C31"/>
  </sortState>
  <mergeCells count="16">
    <mergeCell ref="K4:R4"/>
    <mergeCell ref="S4:S6"/>
    <mergeCell ref="T4:T6"/>
    <mergeCell ref="A16:B16"/>
    <mergeCell ref="A2:T2"/>
    <mergeCell ref="A4:A6"/>
    <mergeCell ref="C4:J4"/>
    <mergeCell ref="C5:D5"/>
    <mergeCell ref="E5:F5"/>
    <mergeCell ref="G5:H5"/>
    <mergeCell ref="I5:J5"/>
    <mergeCell ref="K5:L5"/>
    <mergeCell ref="M5:N5"/>
    <mergeCell ref="O5:P5"/>
    <mergeCell ref="Q5:R5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topLeftCell="A28" workbookViewId="0">
      <selection activeCell="L61" sqref="L61"/>
    </sheetView>
  </sheetViews>
  <sheetFormatPr defaultRowHeight="15" x14ac:dyDescent="0.25"/>
  <sheetData>
    <row r="3" spans="1:2" x14ac:dyDescent="0.25">
      <c r="A3" s="8" t="s">
        <v>16</v>
      </c>
      <c r="B3" s="10">
        <v>16</v>
      </c>
    </row>
    <row r="4" spans="1:2" x14ac:dyDescent="0.25">
      <c r="A4" s="8" t="s">
        <v>14</v>
      </c>
      <c r="B4" s="10">
        <v>44</v>
      </c>
    </row>
    <row r="5" spans="1:2" ht="25.5" x14ac:dyDescent="0.25">
      <c r="A5" s="8" t="s">
        <v>15</v>
      </c>
      <c r="B5" s="10">
        <v>47</v>
      </c>
    </row>
    <row r="6" spans="1:2" x14ac:dyDescent="0.25">
      <c r="A6" s="7" t="s">
        <v>13</v>
      </c>
      <c r="B6" s="10">
        <v>52</v>
      </c>
    </row>
    <row r="7" spans="1:2" x14ac:dyDescent="0.25">
      <c r="A7" s="8" t="s">
        <v>17</v>
      </c>
      <c r="B7" s="10">
        <v>82</v>
      </c>
    </row>
    <row r="14" spans="1:2" x14ac:dyDescent="0.25">
      <c r="A14" s="7"/>
    </row>
    <row r="15" spans="1:2" x14ac:dyDescent="0.25">
      <c r="A15" s="8"/>
    </row>
    <row r="16" spans="1:2" x14ac:dyDescent="0.25">
      <c r="A16" s="8"/>
    </row>
    <row r="17" spans="1:3" x14ac:dyDescent="0.25">
      <c r="A17" s="8"/>
    </row>
    <row r="18" spans="1:3" x14ac:dyDescent="0.25">
      <c r="A18" s="8"/>
    </row>
    <row r="19" spans="1:3" x14ac:dyDescent="0.25">
      <c r="B19" t="s">
        <v>8</v>
      </c>
      <c r="C19" t="s">
        <v>7</v>
      </c>
    </row>
    <row r="20" spans="1:3" x14ac:dyDescent="0.25">
      <c r="A20" s="11" t="s">
        <v>17</v>
      </c>
      <c r="B20">
        <v>6</v>
      </c>
      <c r="C20">
        <v>0</v>
      </c>
    </row>
    <row r="21" spans="1:3" x14ac:dyDescent="0.25">
      <c r="A21" s="11" t="s">
        <v>16</v>
      </c>
      <c r="B21">
        <v>6</v>
      </c>
      <c r="C21">
        <v>12</v>
      </c>
    </row>
    <row r="22" spans="1:3" ht="25.5" x14ac:dyDescent="0.25">
      <c r="A22" s="11" t="s">
        <v>30</v>
      </c>
      <c r="B22">
        <v>23</v>
      </c>
      <c r="C22">
        <v>19</v>
      </c>
    </row>
    <row r="23" spans="1:3" x14ac:dyDescent="0.25">
      <c r="A23" s="11" t="s">
        <v>14</v>
      </c>
      <c r="B23">
        <v>13</v>
      </c>
      <c r="C23">
        <v>15</v>
      </c>
    </row>
    <row r="24" spans="1:3" ht="25.5" x14ac:dyDescent="0.25">
      <c r="A24" s="11" t="s">
        <v>13</v>
      </c>
      <c r="B24">
        <v>0</v>
      </c>
      <c r="C24">
        <v>16</v>
      </c>
    </row>
    <row r="29" spans="1:3" x14ac:dyDescent="0.25">
      <c r="A29" s="8" t="s">
        <v>24</v>
      </c>
      <c r="B29">
        <v>14</v>
      </c>
    </row>
    <row r="30" spans="1:3" ht="25.5" x14ac:dyDescent="0.25">
      <c r="A30" s="8" t="s">
        <v>26</v>
      </c>
      <c r="B30">
        <v>23</v>
      </c>
    </row>
    <row r="31" spans="1:3" x14ac:dyDescent="0.25">
      <c r="A31" s="8" t="s">
        <v>23</v>
      </c>
      <c r="B31">
        <v>39</v>
      </c>
    </row>
    <row r="32" spans="1:3" ht="25.5" x14ac:dyDescent="0.25">
      <c r="A32" s="8" t="s">
        <v>22</v>
      </c>
      <c r="B32">
        <v>46</v>
      </c>
    </row>
    <row r="33" spans="1:3" x14ac:dyDescent="0.25">
      <c r="A33" s="8" t="s">
        <v>21</v>
      </c>
      <c r="B33">
        <v>47</v>
      </c>
    </row>
    <row r="34" spans="1:3" ht="25.5" x14ac:dyDescent="0.25">
      <c r="A34" s="8" t="s">
        <v>20</v>
      </c>
      <c r="B34">
        <v>51</v>
      </c>
    </row>
    <row r="35" spans="1:3" ht="25.5" x14ac:dyDescent="0.25">
      <c r="A35" s="7" t="s">
        <v>19</v>
      </c>
      <c r="B35">
        <v>60</v>
      </c>
    </row>
    <row r="36" spans="1:3" x14ac:dyDescent="0.25">
      <c r="A36" s="9"/>
    </row>
    <row r="38" spans="1:3" x14ac:dyDescent="0.25">
      <c r="B38" t="s">
        <v>33</v>
      </c>
      <c r="C38" t="s">
        <v>34</v>
      </c>
    </row>
    <row r="39" spans="1:3" ht="25.5" x14ac:dyDescent="0.25">
      <c r="A39" s="15" t="s">
        <v>19</v>
      </c>
      <c r="B39">
        <v>35</v>
      </c>
      <c r="C39">
        <v>19</v>
      </c>
    </row>
    <row r="40" spans="1:3" ht="25.5" x14ac:dyDescent="0.25">
      <c r="A40" s="16" t="s">
        <v>20</v>
      </c>
      <c r="B40">
        <v>14</v>
      </c>
      <c r="C40">
        <v>7</v>
      </c>
    </row>
    <row r="41" spans="1:3" x14ac:dyDescent="0.25">
      <c r="A41" s="16" t="s">
        <v>21</v>
      </c>
      <c r="B41">
        <v>0</v>
      </c>
      <c r="C41">
        <v>5</v>
      </c>
    </row>
    <row r="42" spans="1:3" ht="25.5" x14ac:dyDescent="0.25">
      <c r="A42" s="16" t="s">
        <v>22</v>
      </c>
      <c r="B42">
        <v>27</v>
      </c>
      <c r="C42">
        <v>6</v>
      </c>
    </row>
    <row r="43" spans="1:3" x14ac:dyDescent="0.25">
      <c r="A43" s="16" t="s">
        <v>23</v>
      </c>
      <c r="B43">
        <v>31</v>
      </c>
      <c r="C43">
        <v>11</v>
      </c>
    </row>
    <row r="44" spans="1:3" x14ac:dyDescent="0.25">
      <c r="A44" s="16" t="s">
        <v>24</v>
      </c>
      <c r="B44">
        <v>0</v>
      </c>
      <c r="C44">
        <v>4</v>
      </c>
    </row>
    <row r="45" spans="1:3" ht="25.5" x14ac:dyDescent="0.25">
      <c r="A45" s="16" t="s">
        <v>26</v>
      </c>
      <c r="B45">
        <v>12</v>
      </c>
      <c r="C45">
        <v>5</v>
      </c>
    </row>
    <row r="46" spans="1:3" ht="25.5" x14ac:dyDescent="0.25">
      <c r="A46" s="36" t="s">
        <v>25</v>
      </c>
      <c r="B46">
        <v>8</v>
      </c>
      <c r="C46">
        <v>0</v>
      </c>
    </row>
  </sheetData>
  <sortState ref="A29:B35">
    <sortCondition ref="B29:B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2014-06-06T11:21:04Z</cp:lastPrinted>
  <dcterms:created xsi:type="dcterms:W3CDTF">2014-01-10T05:19:51Z</dcterms:created>
  <dcterms:modified xsi:type="dcterms:W3CDTF">2018-06-19T12:21:23Z</dcterms:modified>
</cp:coreProperties>
</file>