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6 m\Paruošta įkėlimui (be formulių)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Q14" i="2" l="1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Q12" i="1" l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12" i="1" l="1"/>
  <c r="R14" i="2"/>
  <c r="R16" i="2" s="1"/>
</calcChain>
</file>

<file path=xl/sharedStrings.xml><?xml version="1.0" encoding="utf-8"?>
<sst xmlns="http://schemas.openxmlformats.org/spreadsheetml/2006/main" count="114" uniqueCount="49">
  <si>
    <t>Eil.</t>
  </si>
  <si>
    <t>Savivaldybių</t>
  </si>
  <si>
    <t>Bibliotekų,</t>
  </si>
  <si>
    <t xml:space="preserve">Iš jų su </t>
  </si>
  <si>
    <t>Kompiuterių skaičius</t>
  </si>
  <si>
    <t>Kompiuterių naudojimas</t>
  </si>
  <si>
    <t xml:space="preserve">Kopijavimo aparatų, </t>
  </si>
  <si>
    <t>Turi</t>
  </si>
  <si>
    <t>Nr.</t>
  </si>
  <si>
    <t>viešosios</t>
  </si>
  <si>
    <t>turinčių</t>
  </si>
  <si>
    <t>interneto</t>
  </si>
  <si>
    <t>Iš viso</t>
  </si>
  <si>
    <t>VB</t>
  </si>
  <si>
    <t>Miesto fil.</t>
  </si>
  <si>
    <t>Kaimo fil.</t>
  </si>
  <si>
    <t>Skirta</t>
  </si>
  <si>
    <t>Skirta darbuotojams</t>
  </si>
  <si>
    <t>laisvai prieinamų skaitytojams, skaičius</t>
  </si>
  <si>
    <t>telefono</t>
  </si>
  <si>
    <t>bibliotekos</t>
  </si>
  <si>
    <t>komp., sk.</t>
  </si>
  <si>
    <t>prieiga</t>
  </si>
  <si>
    <t>vartotojams</t>
  </si>
  <si>
    <t>ryšį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</si>
  <si>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</si>
  <si>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</si>
  <si>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</si>
  <si>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</si>
  <si>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</si>
  <si>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</si>
  <si>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</si>
  <si>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</si>
  <si>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</si>
  <si>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</si>
  <si>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</si>
  <si>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</si>
  <si>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</si>
  <si>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</si>
  <si>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</si>
  <si>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Vartotojams</t>
  </si>
  <si>
    <t>Darbuotojams</t>
  </si>
  <si>
    <t>Su internetu</t>
  </si>
  <si>
    <t>Be interneto</t>
  </si>
  <si>
    <t xml:space="preserve">Su interneto prieiga </t>
  </si>
  <si>
    <t>Neturi interneto prieigos</t>
  </si>
  <si>
    <t>5.2. ALYTAUS APSKRITIES SAVIVALDYBIŲ VIEŠŲJŲ BIBLIOTEKŲ TECHNINIS APRŪPINIMAS 2016 M.</t>
  </si>
  <si>
    <t>5.2. VILNIAUS APSKRITIES SAVIVALDYBIŲ VIEŠŲJŲ BIBLIOTEKŲ TECHNINIS APRŪPINIMAS 2016 M.</t>
  </si>
  <si>
    <t>n.d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</si>
</sst>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indexed="10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3" fillId="2" borderId="0" xfId="0" applyFont="1" applyFill="1"/>
    <xf numFmtId="9" fontId="0" fillId="0" borderId="0" xfId="0" applyNumberFormat="1"/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5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4" fillId="4" borderId="12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right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vertical="top" wrapText="1"/>
    </xf>
    <xf numFmtId="0" fontId="4" fillId="4" borderId="1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right" vertical="top" wrapText="1"/>
    </xf>
    <xf numFmtId="0" fontId="9" fillId="4" borderId="17" xfId="0" applyFont="1" applyFill="1" applyBorder="1" applyAlignment="1"/>
    <xf numFmtId="0" fontId="4" fillId="4" borderId="18" xfId="0" applyFont="1" applyFill="1" applyBorder="1" applyAlignment="1">
      <alignment horizontal="right"/>
    </xf>
    <xf numFmtId="0" fontId="8" fillId="4" borderId="19" xfId="0" applyFont="1" applyFill="1" applyBorder="1" applyAlignment="1"/>
    <xf numFmtId="0" fontId="11" fillId="2" borderId="0" xfId="0" applyFont="1" applyFill="1"/>
    <xf numFmtId="0" fontId="11" fillId="2" borderId="0" xfId="1" applyNumberFormat="1" applyFont="1" applyFill="1"/>
    <xf numFmtId="1" fontId="11" fillId="2" borderId="0" xfId="0" applyNumberFormat="1" applyFont="1" applyFill="1"/>
    <xf numFmtId="0" fontId="2" fillId="5" borderId="11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7EF"/>
      <color rgb="FFFFFFFF"/>
      <color rgb="FFFDFDFD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Alytaus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304769828064343E-2"/>
          <c:y val="0.26593759210138518"/>
          <c:w val="0.86619523017193578"/>
          <c:h val="0.637402004126142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5708171565908672"/>
                  <c:y val="-0.1813642057176539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1037876687003143"/>
                  <c:y val="7.683908045977011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(Alytaus!$I$12,Alytaus!$J$12)</c:f>
              <c:numCache>
                <c:formatCode>General</c:formatCode>
                <c:ptCount val="2"/>
                <c:pt idx="0">
                  <c:v>450</c:v>
                </c:pt>
                <c:pt idx="1">
                  <c:v>210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Interneto prieiga Alytaus apskrities bibliotekose 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4239693104085763E-2"/>
          <c:y val="0.24254384025935749"/>
          <c:w val="0.88673969310408585"/>
          <c:h val="0.65143825523135868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5.3980861767279092E-2"/>
                  <c:y val="-0.30921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198927713070809"/>
                  <c:y val="0.15393530798703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(Alytaus!$T$12,Alytaus!$U$12)</c:f>
              <c:numCache>
                <c:formatCode>General</c:formatCode>
                <c:ptCount val="2"/>
                <c:pt idx="0" formatCode="0">
                  <c:v>87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Kompiuteri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naudojimas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20650767239791E-2"/>
          <c:y val="0.27778882994400234"/>
          <c:w val="0.85833333333333339"/>
          <c:h val="0.630637212015164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6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359962817147856"/>
                  <c:y val="-0.173732137649460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(Alytaus!$C$29,Alytaus!$B$29)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(Vilniaus!$I$16,Vilniaus!$J$16)</c:f>
              <c:numCache>
                <c:formatCode>General</c:formatCode>
                <c:ptCount val="2"/>
                <c:pt idx="0">
                  <c:v>804</c:v>
                </c:pt>
                <c:pt idx="1">
                  <c:v>406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In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terneto prieiga Vilniaus apskrities bibliotekose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6833041703120442"/>
          <c:w val="0.81388888888888888"/>
          <c:h val="0.6674595363079615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7.0011592300962475E-2"/>
                  <c:y val="-0.3080555555555555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4564676290463691"/>
                  <c:y val="0.153935185185185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(Alytaus!$T$11,Alytaus!$V$11)</c:f>
              <c:strCache>
                <c:ptCount val="2"/>
                <c:pt idx="0">
                  <c:v>Su interneto prieiga </c:v>
                </c:pt>
                <c:pt idx="1">
                  <c:v>Neturi interneto prieigos</c:v>
                </c:pt>
              </c:strCache>
            </c:strRef>
          </c:cat>
          <c:val>
            <c:numRef>
              <c:f>(Vilniaus!$T$16,Vilniaus!$U$16)</c:f>
              <c:numCache>
                <c:formatCode>General</c:formatCode>
                <c:ptCount val="2"/>
                <c:pt idx="0">
                  <c:v>182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Kompiuteri</a:t>
            </a:r>
            <a:r>
              <a:rPr lang="lt-LT" b="1">
                <a:solidFill>
                  <a:sysClr val="windowText" lastClr="000000"/>
                </a:solidFill>
              </a:rPr>
              <a:t>ų</a:t>
            </a:r>
            <a:r>
              <a:rPr lang="lt-LT" b="1" baseline="0">
                <a:solidFill>
                  <a:sysClr val="windowText" lastClr="000000"/>
                </a:solidFill>
              </a:rPr>
              <a:t> naudojimas Vilniaus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972222222222223"/>
          <c:y val="0.29218238304093569"/>
          <c:w val="0.81388888888888888"/>
          <c:h val="0.597501461988304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6103171478565179"/>
                  <c:y val="-0.27578435672514617"/>
                </c:manualLayout>
              </c:layout>
              <c:tx>
                <c:rich>
                  <a:bodyPr/>
                  <a:lstStyle/>
                  <a:p>
                    <a:fld id="{04A19CA9-8BFA-40FC-A42E-C285C309EF5B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33375"/>
                  <c:y val="8.0825555555555512E-2"/>
                </c:manualLayout>
              </c:layout>
              <c:tx>
                <c:rich>
                  <a:bodyPr/>
                  <a:lstStyle/>
                  <a:p>
                    <a:fld id="{DAA3A1CF-ED26-4AA8-A927-D24B8D7DC72F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722291666666668"/>
                      <c:h val="0.2036233333333333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Lapas1!$A$3:$A$4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Lapas1!$B$3:$B$4</c:f>
              <c:numCache>
                <c:formatCode>0%</c:formatCode>
                <c:ptCount val="2"/>
                <c:pt idx="0">
                  <c:v>0.68</c:v>
                </c:pt>
                <c:pt idx="1">
                  <c:v>0.32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Kompiuteri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naudojimas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-0.23798731408573928"/>
                  <c:y val="-0.22271361913094195"/>
                </c:manualLayout>
              </c:layout>
              <c:tx>
                <c:rich>
                  <a:bodyPr/>
                  <a:lstStyle/>
                  <a:p>
                    <a:fld id="{3A6DE031-A4A6-4D96-B7DF-ED0CDC014A21}" type="VALUE">
                      <a:rPr lang="en-US" sz="11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bg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bg1"/>
                        </a:solidFill>
                      </a:rPr>
                      <a:t>vartotojams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9662992125984252"/>
                  <c:y val="7.7747156605424292E-2"/>
                </c:manualLayout>
              </c:layout>
              <c:tx>
                <c:rich>
                  <a:bodyPr/>
                  <a:lstStyle/>
                  <a:p>
                    <a:fld id="{5C67B887-C5BE-4683-9E73-3433670E8F07}" type="VALUE">
                      <a:rPr lang="en-US" sz="110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 sz="1100" b="1">
                      <a:solidFill>
                        <a:schemeClr val="tx1"/>
                      </a:solidFill>
                    </a:endParaRPr>
                  </a:p>
                  <a:p>
                    <a:r>
                      <a:rPr lang="en-US" sz="1100" b="1">
                        <a:solidFill>
                          <a:schemeClr val="tx1"/>
                        </a:solidFill>
                      </a:rPr>
                      <a:t>darbuotojams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45822397200354"/>
                      <c:h val="0.21736111111111106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Vartotojams</c:v>
                </c:pt>
                <c:pt idx="1">
                  <c:v>Darbuotojams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0.69</c:v>
                </c:pt>
                <c:pt idx="1">
                  <c:v>0.31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Interneto prieiga Alytaus</a:t>
            </a:r>
            <a:r>
              <a:rPr lang="en-US" b="1" baseline="0">
                <a:solidFill>
                  <a:schemeClr val="tx1"/>
                </a:solidFill>
              </a:rPr>
              <a:t> apskrities bibliotekose</a:t>
            </a:r>
            <a:r>
              <a:rPr lang="en-US" b="1">
                <a:solidFill>
                  <a:schemeClr val="tx1"/>
                </a:solidFill>
              </a:rPr>
              <a:t> 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3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 w="6350"/>
              <a:bevelB w="19050" h="69850"/>
              <a:contourClr>
                <a:srgbClr val="000000"/>
              </a:contourClr>
            </a:sp3d>
          </c:spPr>
          <c:explosion val="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bevelT w="6350"/>
                <a:bevelB w="19050" h="69850"/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2578067129629631"/>
                  <c:y val="0.16723481481481486"/>
                </c:manualLayout>
              </c:layout>
              <c:tx>
                <c:rich>
                  <a:bodyPr/>
                  <a:lstStyle/>
                  <a:p>
                    <a:r>
                      <a:rPr lang="en-US" sz="1000" b="1">
                        <a:solidFill>
                          <a:schemeClr val="bg1"/>
                        </a:solidFill>
                      </a:rPr>
                      <a:t>Su ineterneto prieiga</a:t>
                    </a:r>
                  </a:p>
                  <a:p>
                    <a:fld id="{CA5864CB-CE0A-4634-97BE-49131E21FF76}" type="VALUE">
                      <a:rPr lang="en-US" sz="1000" b="1">
                        <a:solidFill>
                          <a:schemeClr val="bg1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bg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5570138888888781E-2"/>
                  <c:y val="3.676925925925925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BFFD582F-BDFA-493B-A85A-C489CF6B70FE}" type="VALUE">
                      <a:rPr lang="en-US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r>
                      <a:rPr lang="en-US" b="1">
                        <a:solidFill>
                          <a:schemeClr val="tx1"/>
                        </a:solidFill>
                      </a:rPr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790740740740739"/>
                      <c:h val="0.24374592592592592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Lapas1!$A$11:$A$12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Lapas1!$B$11:$B$12</c:f>
              <c:numCache>
                <c:formatCode>General</c:formatCode>
                <c:ptCount val="2"/>
                <c:pt idx="0">
                  <c:v>97</c:v>
                </c:pt>
                <c:pt idx="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glow rad="850900">
            <a:schemeClr val="accent1"/>
          </a:glow>
          <a:softEdge rad="254000"/>
        </a:effectLst>
      </c:spPr>
    </c:plotArea>
    <c:plotVisOnly val="1"/>
    <c:dispBlanksAs val="gap"/>
    <c:showDLblsOverMax val="0"/>
  </c:chart>
  <c:spPr>
    <a:solidFill>
      <a:srgbClr val="FDFDFD"/>
    </a:solidFill>
    <a:ln w="31750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In</a:t>
            </a:r>
            <a:r>
              <a:rPr lang="lt-LT" b="1">
                <a:solidFill>
                  <a:schemeClr val="tx1"/>
                </a:solidFill>
              </a:rPr>
              <a:t>terneto prieiga Vilniaus apskrities bibliotekose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72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27314097222222222"/>
                  <c:y val="-0.20183555555555555"/>
                </c:manualLayout>
              </c:layout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Su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interneto prieiga</a:t>
                    </a:r>
                    <a:r>
                      <a:rPr lang="en-US" sz="1050" b="1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r>
                      <a:rPr lang="en-US" sz="1050" b="1">
                        <a:solidFill>
                          <a:schemeClr val="bg1"/>
                        </a:solidFill>
                      </a:rPr>
                      <a:t>98%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50" b="1">
                        <a:solidFill>
                          <a:schemeClr val="tx1"/>
                        </a:solidFill>
                      </a:rPr>
                      <a:t>Neturi interneto prieigos</a:t>
                    </a:r>
                  </a:p>
                  <a:p>
                    <a:fld id="{2FEC740A-2CA3-45B3-BE42-C2A16C938BCB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Lapas1!$A$15:$A$16</c:f>
              <c:strCache>
                <c:ptCount val="2"/>
                <c:pt idx="0">
                  <c:v>Su internetu</c:v>
                </c:pt>
                <c:pt idx="1">
                  <c:v>Be interneto</c:v>
                </c:pt>
              </c:strCache>
            </c:strRef>
          </c:cat>
          <c:val>
            <c:numRef>
              <c:f>Lapas1!$B$15:$B$16</c:f>
              <c:numCache>
                <c:formatCode>0%</c:formatCode>
                <c:ptCount val="2"/>
                <c:pt idx="0">
                  <c:v>0.98</c:v>
                </c:pt>
                <c:pt idx="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12</xdr:row>
      <xdr:rowOff>189035</xdr:rowOff>
    </xdr:from>
    <xdr:to>
      <xdr:col>9</xdr:col>
      <xdr:colOff>253431</xdr:colOff>
      <xdr:row>27</xdr:row>
      <xdr:rowOff>45935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307731</xdr:colOff>
      <xdr:row>13</xdr:row>
      <xdr:rowOff>2198</xdr:rowOff>
    </xdr:from>
    <xdr:to>
      <xdr:col>19</xdr:col>
      <xdr:colOff>282739</xdr:colOff>
      <xdr:row>27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</xdr:colOff>
      <xdr:row>16</xdr:row>
      <xdr:rowOff>181706</xdr:rowOff>
    </xdr:from>
    <xdr:to>
      <xdr:col>10</xdr:col>
      <xdr:colOff>114219</xdr:colOff>
      <xdr:row>31</xdr:row>
      <xdr:rowOff>38606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183173</xdr:colOff>
      <xdr:row>16</xdr:row>
      <xdr:rowOff>181707</xdr:rowOff>
    </xdr:from>
    <xdr:to>
      <xdr:col>20</xdr:col>
      <xdr:colOff>114219</xdr:colOff>
      <xdr:row>31</xdr:row>
      <xdr:rowOff>38607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0</xdr:row>
      <xdr:rowOff>119062</xdr:rowOff>
    </xdr:from>
    <xdr:to>
      <xdr:col>11</xdr:col>
      <xdr:colOff>405225</xdr:colOff>
      <xdr:row>14</xdr:row>
      <xdr:rowOff>152062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361950</xdr:colOff>
      <xdr:row>15</xdr:row>
      <xdr:rowOff>42862</xdr:rowOff>
    </xdr:from>
    <xdr:to>
      <xdr:col>11</xdr:col>
      <xdr:colOff>414750</xdr:colOff>
      <xdr:row>29</xdr:row>
      <xdr:rowOff>75862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400050</xdr:colOff>
      <xdr:row>30</xdr:row>
      <xdr:rowOff>42862</xdr:rowOff>
    </xdr:from>
    <xdr:to>
      <xdr:col>11</xdr:col>
      <xdr:colOff>452850</xdr:colOff>
      <xdr:row>44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390525</xdr:colOff>
      <xdr:row>17</xdr:row>
      <xdr:rowOff>100012</xdr:rowOff>
    </xdr:from>
    <xdr:to>
      <xdr:col>11</xdr:col>
      <xdr:colOff>443325</xdr:colOff>
      <xdr:row>31</xdr:row>
      <xdr:rowOff>133012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X29"/>
  <sheetViews>
    <sheetView zoomScale="130" zoomScaleNormal="130" workbookViewId="0">
      <selection activeCell="I34" sqref="I34"/>
    </sheetView>
  </sheetViews>
  <sheetFormatPr defaultColWidth="8.85546875" defaultRowHeight="15" x14ac:dyDescent="0.25"/>
  <cols>
    <col min="1" max="1" width="3.42578125" style="1" customWidth="1"/>
    <col min="2" max="2" width="11.28515625" style="1" customWidth="1"/>
    <col min="3" max="3" width="7.7109375" style="1" customWidth="1"/>
    <col min="4" max="4" width="6.28515625" style="1" bestFit="1" customWidth="1"/>
    <col min="5" max="5" width="5.85546875" style="1" customWidth="1"/>
    <col min="6" max="6" width="6" style="1" customWidth="1"/>
    <col min="7" max="7" width="6.5703125" style="1" customWidth="1"/>
    <col min="8" max="8" width="6.140625" style="1" customWidth="1"/>
    <col min="9" max="9" width="8.140625" style="1" customWidth="1"/>
    <col min="10" max="10" width="6.28515625" style="1" customWidth="1"/>
    <col min="11" max="11" width="5.7109375" style="1" customWidth="1"/>
    <col min="12" max="12" width="6.42578125" style="1" customWidth="1"/>
    <col min="13" max="13" width="6.7109375" style="1" customWidth="1"/>
    <col min="14" max="14" width="6.5703125" style="1" customWidth="1"/>
    <col min="15" max="15" width="5.28515625" style="1" customWidth="1"/>
    <col min="16" max="16" width="6.85546875" style="1" customWidth="1"/>
    <col min="17" max="17" width="6.7109375" style="1" customWidth="1"/>
    <col min="18" max="18" width="5.85546875" style="1" customWidth="1"/>
    <col min="19" max="16384" width="8.85546875" style="1"/>
  </cols>
  <sheetData>
    <row r="2" spans="1:24" x14ac:dyDescent="0.25">
      <c r="A2" s="32" t="s">
        <v>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24" x14ac:dyDescent="0.25">
      <c r="A3" s="2"/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4" x14ac:dyDescent="0.25">
      <c r="A4" s="6" t="s">
        <v>0</v>
      </c>
      <c r="B4" s="6" t="s">
        <v>1</v>
      </c>
      <c r="C4" s="6" t="s">
        <v>2</v>
      </c>
      <c r="D4" s="6" t="s">
        <v>3</v>
      </c>
      <c r="E4" s="33" t="s">
        <v>4</v>
      </c>
      <c r="F4" s="33"/>
      <c r="G4" s="33"/>
      <c r="H4" s="33"/>
      <c r="I4" s="33" t="s">
        <v>5</v>
      </c>
      <c r="J4" s="34"/>
      <c r="K4" s="34"/>
      <c r="L4" s="34"/>
      <c r="M4" s="35"/>
      <c r="N4" s="34" t="s">
        <v>6</v>
      </c>
      <c r="O4" s="34"/>
      <c r="P4" s="34"/>
      <c r="Q4" s="34"/>
      <c r="R4" s="7" t="s">
        <v>7</v>
      </c>
    </row>
    <row r="5" spans="1:24" x14ac:dyDescent="0.25">
      <c r="A5" s="8" t="s">
        <v>8</v>
      </c>
      <c r="B5" s="8" t="s">
        <v>9</v>
      </c>
      <c r="C5" s="8" t="s">
        <v>10</v>
      </c>
      <c r="D5" s="8" t="s">
        <v>11</v>
      </c>
      <c r="E5" s="36" t="s">
        <v>12</v>
      </c>
      <c r="F5" s="36" t="s">
        <v>13</v>
      </c>
      <c r="G5" s="36" t="s">
        <v>14</v>
      </c>
      <c r="H5" s="36" t="s">
        <v>15</v>
      </c>
      <c r="I5" s="9" t="s">
        <v>16</v>
      </c>
      <c r="J5" s="35" t="s">
        <v>17</v>
      </c>
      <c r="K5" s="38"/>
      <c r="L5" s="38"/>
      <c r="M5" s="38"/>
      <c r="N5" s="39" t="s">
        <v>18</v>
      </c>
      <c r="O5" s="40"/>
      <c r="P5" s="40"/>
      <c r="Q5" s="41"/>
      <c r="R5" s="10" t="s">
        <v>19</v>
      </c>
    </row>
    <row r="6" spans="1:24" x14ac:dyDescent="0.25">
      <c r="A6" s="14"/>
      <c r="B6" s="8" t="s">
        <v>20</v>
      </c>
      <c r="C6" s="8" t="s">
        <v>21</v>
      </c>
      <c r="D6" s="8" t="s">
        <v>22</v>
      </c>
      <c r="E6" s="37"/>
      <c r="F6" s="37"/>
      <c r="G6" s="37"/>
      <c r="H6" s="37"/>
      <c r="I6" s="11" t="s">
        <v>23</v>
      </c>
      <c r="J6" s="12" t="s">
        <v>12</v>
      </c>
      <c r="K6" s="12" t="s">
        <v>13</v>
      </c>
      <c r="L6" s="12" t="s">
        <v>14</v>
      </c>
      <c r="M6" s="12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</row>
    <row r="7" spans="1:24" x14ac:dyDescent="0.25">
      <c r="A7" s="15">
        <v>1</v>
      </c>
      <c r="B7" s="16" t="s">
        <v>25</v>
      </c>
      <c r="C7" s="29">
        <v>4</v>
      </c>
      <c r="D7" s="29">
        <v>4</v>
      </c>
      <c r="E7" s="30">
        <v>75</v>
      </c>
      <c r="F7" s="30">
        <v>56</v>
      </c>
      <c r="G7" s="30">
        <v>19</v>
      </c>
      <c r="H7" s="30" t="s">
        <v>39</v>
      </c>
      <c r="I7" s="30">
        <v>43</v>
      </c>
      <c r="J7" s="30">
        <v>30</v>
      </c>
      <c r="K7" s="30">
        <v>26</v>
      </c>
      <c r="L7" s="30">
        <v>4</v>
      </c>
      <c r="M7" s="30" t="s">
        <v>39</v>
      </c>
      <c r="N7" s="30">
        <v>2</v>
      </c>
      <c r="O7" s="30">
        <v>2</v>
      </c>
      <c r="P7" s="30">
        <v>0</v>
      </c>
      <c r="Q7" s="30" t="s">
        <v>39</v>
      </c>
      <c r="R7" s="30">
        <v>4</v>
      </c>
    </row>
    <row r="8" spans="1:24" x14ac:dyDescent="0.25">
      <c r="A8" s="15">
        <v>2</v>
      </c>
      <c r="B8" s="17" t="s">
        <v>26</v>
      </c>
      <c r="C8" s="29">
        <v>33</v>
      </c>
      <c r="D8" s="29">
        <v>33</v>
      </c>
      <c r="E8" s="30">
        <v>205</v>
      </c>
      <c r="F8" s="30">
        <v>60</v>
      </c>
      <c r="G8" s="30">
        <v>13</v>
      </c>
      <c r="H8" s="30">
        <v>132</v>
      </c>
      <c r="I8" s="30">
        <v>141</v>
      </c>
      <c r="J8" s="30">
        <v>64</v>
      </c>
      <c r="K8" s="30">
        <v>30</v>
      </c>
      <c r="L8" s="30">
        <v>4</v>
      </c>
      <c r="M8" s="30">
        <v>30</v>
      </c>
      <c r="N8" s="30">
        <v>0</v>
      </c>
      <c r="O8" s="30">
        <v>0</v>
      </c>
      <c r="P8" s="30">
        <v>0</v>
      </c>
      <c r="Q8" s="30">
        <v>0</v>
      </c>
      <c r="R8" s="30">
        <v>33</v>
      </c>
    </row>
    <row r="9" spans="1:24" x14ac:dyDescent="0.25">
      <c r="A9" s="15">
        <v>3</v>
      </c>
      <c r="B9" s="17" t="s">
        <v>27</v>
      </c>
      <c r="C9" s="29">
        <v>4</v>
      </c>
      <c r="D9" s="29">
        <v>4</v>
      </c>
      <c r="E9" s="30">
        <v>53</v>
      </c>
      <c r="F9" s="30">
        <v>36</v>
      </c>
      <c r="G9" s="30">
        <v>6</v>
      </c>
      <c r="H9" s="30">
        <v>11</v>
      </c>
      <c r="I9" s="30">
        <v>31</v>
      </c>
      <c r="J9" s="30">
        <v>22</v>
      </c>
      <c r="K9" s="30">
        <v>17</v>
      </c>
      <c r="L9" s="30">
        <v>2</v>
      </c>
      <c r="M9" s="30">
        <v>3</v>
      </c>
      <c r="N9" s="30">
        <v>2</v>
      </c>
      <c r="O9" s="30">
        <v>2</v>
      </c>
      <c r="P9" s="30">
        <v>0</v>
      </c>
      <c r="Q9" s="30">
        <v>0</v>
      </c>
      <c r="R9" s="30">
        <v>2</v>
      </c>
    </row>
    <row r="10" spans="1:24" x14ac:dyDescent="0.25">
      <c r="A10" s="15">
        <v>4</v>
      </c>
      <c r="B10" s="17" t="s">
        <v>28</v>
      </c>
      <c r="C10" s="29">
        <v>24</v>
      </c>
      <c r="D10" s="29">
        <v>24</v>
      </c>
      <c r="E10" s="30">
        <v>187</v>
      </c>
      <c r="F10" s="30">
        <v>46</v>
      </c>
      <c r="G10" s="30">
        <v>8</v>
      </c>
      <c r="H10" s="30">
        <v>133</v>
      </c>
      <c r="I10" s="30">
        <v>140</v>
      </c>
      <c r="J10" s="30">
        <v>47</v>
      </c>
      <c r="K10" s="30">
        <v>22</v>
      </c>
      <c r="L10" s="30">
        <v>2</v>
      </c>
      <c r="M10" s="30">
        <v>23</v>
      </c>
      <c r="N10" s="30">
        <v>34</v>
      </c>
      <c r="O10" s="30">
        <v>2</v>
      </c>
      <c r="P10" s="30">
        <v>1</v>
      </c>
      <c r="Q10" s="30">
        <v>31</v>
      </c>
      <c r="R10" s="30">
        <v>2</v>
      </c>
    </row>
    <row r="11" spans="1:24" ht="15.75" thickBot="1" x14ac:dyDescent="0.3">
      <c r="A11" s="15">
        <v>5</v>
      </c>
      <c r="B11" s="17" t="s">
        <v>29</v>
      </c>
      <c r="C11" s="29">
        <v>22</v>
      </c>
      <c r="D11" s="29">
        <v>22</v>
      </c>
      <c r="E11" s="31">
        <v>142</v>
      </c>
      <c r="F11" s="30">
        <v>41</v>
      </c>
      <c r="G11" s="30" t="s">
        <v>39</v>
      </c>
      <c r="H11" s="30">
        <v>101</v>
      </c>
      <c r="I11" s="30">
        <v>95</v>
      </c>
      <c r="J11" s="31">
        <v>47</v>
      </c>
      <c r="K11" s="30">
        <v>24</v>
      </c>
      <c r="L11" s="30" t="s">
        <v>39</v>
      </c>
      <c r="M11" s="30">
        <v>23</v>
      </c>
      <c r="N11" s="30">
        <v>30</v>
      </c>
      <c r="O11" s="30">
        <v>5</v>
      </c>
      <c r="P11" s="30" t="s">
        <v>39</v>
      </c>
      <c r="Q11" s="30">
        <v>25</v>
      </c>
      <c r="R11" s="30">
        <v>22</v>
      </c>
      <c r="S11" s="46"/>
      <c r="T11" s="46" t="s">
        <v>44</v>
      </c>
      <c r="U11" s="46"/>
      <c r="V11" s="46" t="s">
        <v>45</v>
      </c>
      <c r="W11" s="46"/>
      <c r="X11" s="46"/>
    </row>
    <row r="12" spans="1:24" ht="15.75" thickBot="1" x14ac:dyDescent="0.3">
      <c r="A12" s="18"/>
      <c r="B12" s="19" t="s">
        <v>30</v>
      </c>
      <c r="C12" s="20">
        <f>SUM(C7:C11)</f>
        <v>87</v>
      </c>
      <c r="D12" s="21">
        <f>SUM(D7:D11)</f>
        <v>87</v>
      </c>
      <c r="E12" s="21">
        <f>SUM(E7:E11)</f>
        <v>662</v>
      </c>
      <c r="F12" s="21">
        <f>SUM(F7:F11)</f>
        <v>239</v>
      </c>
      <c r="G12" s="21">
        <f>SUM(G7:G11)</f>
        <v>46</v>
      </c>
      <c r="H12" s="21">
        <f>SUM(H8:H11)</f>
        <v>377</v>
      </c>
      <c r="I12" s="21">
        <f>SUM(I7:I11)</f>
        <v>450</v>
      </c>
      <c r="J12" s="21">
        <f>SUM(J7:J11)</f>
        <v>210</v>
      </c>
      <c r="K12" s="21">
        <f>SUM(K7:K11)</f>
        <v>119</v>
      </c>
      <c r="L12" s="21">
        <f>SUM(L7:L11)</f>
        <v>12</v>
      </c>
      <c r="M12" s="21">
        <f>SUM(M8:M11)</f>
        <v>79</v>
      </c>
      <c r="N12" s="21">
        <f>SUM(N7:N11)</f>
        <v>68</v>
      </c>
      <c r="O12" s="21">
        <f>SUM(O7:O11)</f>
        <v>11</v>
      </c>
      <c r="P12" s="21">
        <f>SUM(P7:P11)</f>
        <v>1</v>
      </c>
      <c r="Q12" s="21">
        <f>SUM(Q8:Q11)</f>
        <v>56</v>
      </c>
      <c r="R12" s="21">
        <f>SUM(R7:R11)</f>
        <v>63</v>
      </c>
      <c r="S12" s="47">
        <v>91</v>
      </c>
      <c r="T12" s="48">
        <v>87</v>
      </c>
      <c r="U12" s="46">
        <v>4</v>
      </c>
      <c r="V12" s="46"/>
      <c r="W12" s="46"/>
      <c r="X12" s="46"/>
    </row>
    <row r="29" spans="2:4" x14ac:dyDescent="0.25">
      <c r="B29" s="46" t="s">
        <v>41</v>
      </c>
      <c r="C29" s="46" t="s">
        <v>40</v>
      </c>
      <c r="D29" s="46"/>
    </row>
  </sheetData>
  <mergeCells count="10">
    <mergeCell ref="A2:R2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U16"/>
  <sheetViews>
    <sheetView tabSelected="1" zoomScale="130" zoomScaleNormal="130" workbookViewId="0">
      <selection activeCell="P42" sqref="P42"/>
    </sheetView>
  </sheetViews>
  <sheetFormatPr defaultColWidth="8.85546875" defaultRowHeight="15" x14ac:dyDescent="0.25"/>
  <cols>
    <col min="1" max="1" width="3" style="4" customWidth="1"/>
    <col min="2" max="2" width="10.7109375" style="4" customWidth="1"/>
    <col min="3" max="3" width="7.5703125" style="4" customWidth="1"/>
    <col min="4" max="4" width="6.28515625" style="4" customWidth="1"/>
    <col min="5" max="5" width="5.42578125" style="4" customWidth="1"/>
    <col min="6" max="6" width="4.28515625" style="4" customWidth="1"/>
    <col min="7" max="8" width="6.5703125" style="4" customWidth="1"/>
    <col min="9" max="9" width="7.85546875" style="4" customWidth="1"/>
    <col min="10" max="11" width="5.28515625" style="4" customWidth="1"/>
    <col min="12" max="12" width="6.7109375" style="4" customWidth="1"/>
    <col min="13" max="13" width="7.140625" style="4" customWidth="1"/>
    <col min="14" max="14" width="6.28515625" style="4" customWidth="1"/>
    <col min="15" max="15" width="5.5703125" style="4" customWidth="1"/>
    <col min="16" max="16" width="7.5703125" style="4" customWidth="1"/>
    <col min="17" max="17" width="7" style="4" customWidth="1"/>
    <col min="18" max="19" width="5.7109375" style="4" customWidth="1"/>
    <col min="20" max="16384" width="8.85546875" style="4"/>
  </cols>
  <sheetData>
    <row r="2" spans="1:21" x14ac:dyDescent="0.2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4" spans="1:21" x14ac:dyDescent="0.25">
      <c r="A4" s="23" t="s">
        <v>0</v>
      </c>
      <c r="B4" s="23" t="s">
        <v>1</v>
      </c>
      <c r="C4" s="23" t="s">
        <v>2</v>
      </c>
      <c r="D4" s="23" t="s">
        <v>3</v>
      </c>
      <c r="E4" s="33" t="s">
        <v>4</v>
      </c>
      <c r="F4" s="33"/>
      <c r="G4" s="33"/>
      <c r="H4" s="33"/>
      <c r="I4" s="33" t="s">
        <v>5</v>
      </c>
      <c r="J4" s="34"/>
      <c r="K4" s="34"/>
      <c r="L4" s="34"/>
      <c r="M4" s="35"/>
      <c r="N4" s="34" t="s">
        <v>6</v>
      </c>
      <c r="O4" s="34"/>
      <c r="P4" s="34"/>
      <c r="Q4" s="34"/>
      <c r="R4" s="7" t="s">
        <v>7</v>
      </c>
    </row>
    <row r="5" spans="1:21" x14ac:dyDescent="0.25">
      <c r="A5" s="8" t="s">
        <v>8</v>
      </c>
      <c r="B5" s="8" t="s">
        <v>9</v>
      </c>
      <c r="C5" s="8" t="s">
        <v>10</v>
      </c>
      <c r="D5" s="8" t="s">
        <v>11</v>
      </c>
      <c r="E5" s="36" t="s">
        <v>12</v>
      </c>
      <c r="F5" s="36" t="s">
        <v>13</v>
      </c>
      <c r="G5" s="36" t="s">
        <v>14</v>
      </c>
      <c r="H5" s="36" t="s">
        <v>15</v>
      </c>
      <c r="I5" s="24" t="s">
        <v>16</v>
      </c>
      <c r="J5" s="35" t="s">
        <v>17</v>
      </c>
      <c r="K5" s="38"/>
      <c r="L5" s="38"/>
      <c r="M5" s="38"/>
      <c r="N5" s="39" t="s">
        <v>18</v>
      </c>
      <c r="O5" s="40"/>
      <c r="P5" s="40"/>
      <c r="Q5" s="41"/>
      <c r="R5" s="10" t="s">
        <v>19</v>
      </c>
    </row>
    <row r="6" spans="1:21" x14ac:dyDescent="0.25">
      <c r="A6" s="14"/>
      <c r="B6" s="8" t="s">
        <v>20</v>
      </c>
      <c r="C6" s="8" t="s">
        <v>21</v>
      </c>
      <c r="D6" s="8" t="s">
        <v>22</v>
      </c>
      <c r="E6" s="37"/>
      <c r="F6" s="37"/>
      <c r="G6" s="37"/>
      <c r="H6" s="37"/>
      <c r="I6" s="25" t="s">
        <v>23</v>
      </c>
      <c r="J6" s="22" t="s">
        <v>12</v>
      </c>
      <c r="K6" s="22" t="s">
        <v>13</v>
      </c>
      <c r="L6" s="22" t="s">
        <v>14</v>
      </c>
      <c r="M6" s="22" t="s">
        <v>15</v>
      </c>
      <c r="N6" s="10" t="s">
        <v>12</v>
      </c>
      <c r="O6" s="8" t="s">
        <v>13</v>
      </c>
      <c r="P6" s="8" t="s">
        <v>14</v>
      </c>
      <c r="Q6" s="8" t="s">
        <v>15</v>
      </c>
      <c r="R6" s="13" t="s">
        <v>24</v>
      </c>
    </row>
    <row r="7" spans="1:21" x14ac:dyDescent="0.25">
      <c r="A7" s="15">
        <v>1</v>
      </c>
      <c r="B7" s="16" t="s">
        <v>31</v>
      </c>
      <c r="C7" s="29">
        <v>12</v>
      </c>
      <c r="D7" s="29">
        <v>12</v>
      </c>
      <c r="E7" s="30">
        <v>122</v>
      </c>
      <c r="F7" s="30">
        <v>54</v>
      </c>
      <c r="G7" s="30">
        <v>12</v>
      </c>
      <c r="H7" s="30">
        <v>56</v>
      </c>
      <c r="I7" s="30">
        <v>83</v>
      </c>
      <c r="J7" s="30">
        <v>39</v>
      </c>
      <c r="K7" s="30">
        <v>25</v>
      </c>
      <c r="L7" s="30">
        <v>4</v>
      </c>
      <c r="M7" s="30">
        <v>10</v>
      </c>
      <c r="N7" s="30">
        <v>14</v>
      </c>
      <c r="O7" s="30">
        <v>2</v>
      </c>
      <c r="P7" s="30">
        <v>2</v>
      </c>
      <c r="Q7" s="30">
        <v>10</v>
      </c>
      <c r="R7" s="30">
        <v>12</v>
      </c>
    </row>
    <row r="8" spans="1:21" x14ac:dyDescent="0.25">
      <c r="A8" s="15">
        <v>2</v>
      </c>
      <c r="B8" s="17" t="s">
        <v>32</v>
      </c>
      <c r="C8" s="29">
        <v>26</v>
      </c>
      <c r="D8" s="29">
        <v>26</v>
      </c>
      <c r="E8" s="30">
        <v>151</v>
      </c>
      <c r="F8" s="30">
        <v>32</v>
      </c>
      <c r="G8" s="30">
        <v>16</v>
      </c>
      <c r="H8" s="30">
        <v>103</v>
      </c>
      <c r="I8" s="30">
        <v>104</v>
      </c>
      <c r="J8" s="30">
        <v>47</v>
      </c>
      <c r="K8" s="30">
        <v>20</v>
      </c>
      <c r="L8" s="30">
        <v>4</v>
      </c>
      <c r="M8" s="30">
        <v>23</v>
      </c>
      <c r="N8" s="30">
        <v>29</v>
      </c>
      <c r="O8" s="30">
        <v>3</v>
      </c>
      <c r="P8" s="30">
        <v>3</v>
      </c>
      <c r="Q8" s="30">
        <v>23</v>
      </c>
      <c r="R8" s="30">
        <v>26</v>
      </c>
    </row>
    <row r="9" spans="1:21" x14ac:dyDescent="0.25">
      <c r="A9" s="15">
        <v>3</v>
      </c>
      <c r="B9" s="17" t="s">
        <v>33</v>
      </c>
      <c r="C9" s="29">
        <v>19</v>
      </c>
      <c r="D9" s="29">
        <v>19</v>
      </c>
      <c r="E9" s="30">
        <v>111</v>
      </c>
      <c r="F9" s="30">
        <v>29</v>
      </c>
      <c r="G9" s="30" t="s">
        <v>39</v>
      </c>
      <c r="H9" s="30">
        <v>82</v>
      </c>
      <c r="I9" s="30">
        <v>76</v>
      </c>
      <c r="J9" s="30">
        <v>35</v>
      </c>
      <c r="K9" s="30">
        <v>17</v>
      </c>
      <c r="L9" s="30" t="s">
        <v>39</v>
      </c>
      <c r="M9" s="30">
        <v>18</v>
      </c>
      <c r="N9" s="30">
        <v>21</v>
      </c>
      <c r="O9" s="30">
        <v>2</v>
      </c>
      <c r="P9" s="30" t="s">
        <v>39</v>
      </c>
      <c r="Q9" s="30">
        <v>19</v>
      </c>
      <c r="R9" s="30">
        <v>19</v>
      </c>
    </row>
    <row r="10" spans="1:21" x14ac:dyDescent="0.25">
      <c r="A10" s="15">
        <v>4</v>
      </c>
      <c r="B10" s="17" t="s">
        <v>34</v>
      </c>
      <c r="C10" s="29">
        <v>20</v>
      </c>
      <c r="D10" s="29">
        <v>20</v>
      </c>
      <c r="E10" s="30">
        <v>116</v>
      </c>
      <c r="F10" s="30">
        <v>40</v>
      </c>
      <c r="G10" s="30">
        <v>26</v>
      </c>
      <c r="H10" s="30">
        <v>50</v>
      </c>
      <c r="I10" s="30">
        <v>74</v>
      </c>
      <c r="J10" s="30">
        <v>42</v>
      </c>
      <c r="K10" s="30">
        <v>18</v>
      </c>
      <c r="L10" s="30">
        <v>7</v>
      </c>
      <c r="M10" s="30">
        <v>17</v>
      </c>
      <c r="N10" s="30">
        <v>23</v>
      </c>
      <c r="O10" s="30">
        <v>2</v>
      </c>
      <c r="P10" s="30">
        <v>4</v>
      </c>
      <c r="Q10" s="30">
        <v>17</v>
      </c>
      <c r="R10" s="30">
        <v>20</v>
      </c>
    </row>
    <row r="11" spans="1:21" x14ac:dyDescent="0.25">
      <c r="A11" s="15">
        <v>5</v>
      </c>
      <c r="B11" s="17" t="s">
        <v>35</v>
      </c>
      <c r="C11" s="29">
        <v>16</v>
      </c>
      <c r="D11" s="29">
        <v>16</v>
      </c>
      <c r="E11" s="30">
        <v>111</v>
      </c>
      <c r="F11" s="30">
        <v>33</v>
      </c>
      <c r="G11" s="30">
        <v>16</v>
      </c>
      <c r="H11" s="30">
        <v>62</v>
      </c>
      <c r="I11" s="30">
        <v>74</v>
      </c>
      <c r="J11" s="30">
        <v>39</v>
      </c>
      <c r="K11" s="30">
        <v>17</v>
      </c>
      <c r="L11" s="30">
        <v>6</v>
      </c>
      <c r="M11" s="30">
        <v>16</v>
      </c>
      <c r="N11" s="30">
        <v>0</v>
      </c>
      <c r="O11" s="30">
        <v>0</v>
      </c>
      <c r="P11" s="30">
        <v>0</v>
      </c>
      <c r="Q11" s="30">
        <v>0</v>
      </c>
      <c r="R11" s="30">
        <v>16</v>
      </c>
    </row>
    <row r="12" spans="1:21" x14ac:dyDescent="0.25">
      <c r="A12" s="15">
        <v>6</v>
      </c>
      <c r="B12" s="17" t="s">
        <v>36</v>
      </c>
      <c r="C12" s="29">
        <v>29</v>
      </c>
      <c r="D12" s="29">
        <v>29</v>
      </c>
      <c r="E12" s="30">
        <v>180</v>
      </c>
      <c r="F12" s="30">
        <v>68</v>
      </c>
      <c r="G12" s="30" t="s">
        <v>39</v>
      </c>
      <c r="H12" s="30">
        <v>112</v>
      </c>
      <c r="I12" s="30">
        <v>122</v>
      </c>
      <c r="J12" s="30">
        <v>58</v>
      </c>
      <c r="K12" s="30">
        <v>29</v>
      </c>
      <c r="L12" s="30" t="s">
        <v>39</v>
      </c>
      <c r="M12" s="30">
        <v>29</v>
      </c>
      <c r="N12" s="30">
        <v>33</v>
      </c>
      <c r="O12" s="30">
        <v>4</v>
      </c>
      <c r="P12" s="30" t="s">
        <v>39</v>
      </c>
      <c r="Q12" s="30">
        <v>29</v>
      </c>
      <c r="R12" s="30">
        <v>29</v>
      </c>
    </row>
    <row r="13" spans="1:21" x14ac:dyDescent="0.25">
      <c r="A13" s="15">
        <v>7</v>
      </c>
      <c r="B13" s="17" t="s">
        <v>38</v>
      </c>
      <c r="C13" s="29">
        <v>42</v>
      </c>
      <c r="D13" s="29">
        <v>42</v>
      </c>
      <c r="E13" s="30">
        <v>214</v>
      </c>
      <c r="F13" s="30">
        <v>24</v>
      </c>
      <c r="G13" s="30">
        <v>12</v>
      </c>
      <c r="H13" s="30">
        <v>178</v>
      </c>
      <c r="I13" s="30">
        <v>141</v>
      </c>
      <c r="J13" s="30">
        <v>73</v>
      </c>
      <c r="K13" s="30">
        <v>19</v>
      </c>
      <c r="L13" s="30">
        <v>4</v>
      </c>
      <c r="M13" s="30">
        <v>50</v>
      </c>
      <c r="N13" s="30">
        <v>1</v>
      </c>
      <c r="O13" s="30">
        <v>1</v>
      </c>
      <c r="P13" s="30">
        <v>0</v>
      </c>
      <c r="Q13" s="30">
        <v>0</v>
      </c>
      <c r="R13" s="30">
        <v>42</v>
      </c>
    </row>
    <row r="14" spans="1:21" x14ac:dyDescent="0.25">
      <c r="A14" s="42" t="s">
        <v>30</v>
      </c>
      <c r="B14" s="43"/>
      <c r="C14" s="28">
        <f t="shared" ref="C14:R14" si="0">SUM(C7:C13)</f>
        <v>164</v>
      </c>
      <c r="D14" s="28">
        <f t="shared" si="0"/>
        <v>164</v>
      </c>
      <c r="E14" s="28">
        <f t="shared" si="0"/>
        <v>1005</v>
      </c>
      <c r="F14" s="28">
        <f t="shared" si="0"/>
        <v>280</v>
      </c>
      <c r="G14" s="28">
        <f t="shared" si="0"/>
        <v>82</v>
      </c>
      <c r="H14" s="28">
        <f t="shared" si="0"/>
        <v>643</v>
      </c>
      <c r="I14" s="28">
        <f t="shared" si="0"/>
        <v>674</v>
      </c>
      <c r="J14" s="28">
        <f t="shared" si="0"/>
        <v>333</v>
      </c>
      <c r="K14" s="28">
        <f t="shared" si="0"/>
        <v>145</v>
      </c>
      <c r="L14" s="28">
        <f t="shared" si="0"/>
        <v>25</v>
      </c>
      <c r="M14" s="28">
        <f t="shared" si="0"/>
        <v>163</v>
      </c>
      <c r="N14" s="28">
        <f t="shared" si="0"/>
        <v>121</v>
      </c>
      <c r="O14" s="28">
        <f t="shared" si="0"/>
        <v>14</v>
      </c>
      <c r="P14" s="28">
        <f t="shared" si="0"/>
        <v>9</v>
      </c>
      <c r="Q14" s="28">
        <f t="shared" si="0"/>
        <v>98</v>
      </c>
      <c r="R14" s="28">
        <f t="shared" si="0"/>
        <v>164</v>
      </c>
    </row>
    <row r="15" spans="1:21" ht="15.75" thickBot="1" x14ac:dyDescent="0.3">
      <c r="A15" s="26">
        <v>8</v>
      </c>
      <c r="B15" s="27" t="s">
        <v>37</v>
      </c>
      <c r="C15" s="49">
        <v>18</v>
      </c>
      <c r="D15" s="49">
        <v>18</v>
      </c>
      <c r="E15" s="50">
        <v>203</v>
      </c>
      <c r="F15" s="50">
        <v>58</v>
      </c>
      <c r="G15" s="50">
        <v>145</v>
      </c>
      <c r="H15" s="50" t="s">
        <v>39</v>
      </c>
      <c r="I15" s="50">
        <v>130</v>
      </c>
      <c r="J15" s="50">
        <v>73</v>
      </c>
      <c r="K15" s="50">
        <v>22</v>
      </c>
      <c r="L15" s="50">
        <v>51</v>
      </c>
      <c r="M15" s="50" t="s">
        <v>39</v>
      </c>
      <c r="N15" s="50" t="s">
        <v>48</v>
      </c>
      <c r="O15" s="50" t="s">
        <v>48</v>
      </c>
      <c r="P15" s="50" t="s">
        <v>48</v>
      </c>
      <c r="Q15" s="50" t="s">
        <v>39</v>
      </c>
      <c r="R15" s="30">
        <v>18</v>
      </c>
    </row>
    <row r="16" spans="1:21" ht="15.75" thickBot="1" x14ac:dyDescent="0.3">
      <c r="A16" s="44" t="s">
        <v>30</v>
      </c>
      <c r="B16" s="45"/>
      <c r="C16" s="21">
        <f t="shared" ref="C16:R16" si="1">SUM(C14:C15)</f>
        <v>182</v>
      </c>
      <c r="D16" s="21">
        <f t="shared" si="1"/>
        <v>182</v>
      </c>
      <c r="E16" s="21">
        <f t="shared" si="1"/>
        <v>1208</v>
      </c>
      <c r="F16" s="21">
        <f t="shared" si="1"/>
        <v>338</v>
      </c>
      <c r="G16" s="21">
        <f t="shared" si="1"/>
        <v>227</v>
      </c>
      <c r="H16" s="21">
        <f t="shared" si="1"/>
        <v>643</v>
      </c>
      <c r="I16" s="21">
        <f t="shared" si="1"/>
        <v>804</v>
      </c>
      <c r="J16" s="20">
        <f t="shared" si="1"/>
        <v>406</v>
      </c>
      <c r="K16" s="21">
        <f t="shared" si="1"/>
        <v>167</v>
      </c>
      <c r="L16" s="21">
        <f t="shared" si="1"/>
        <v>76</v>
      </c>
      <c r="M16" s="21">
        <f t="shared" si="1"/>
        <v>163</v>
      </c>
      <c r="N16" s="21">
        <f t="shared" si="1"/>
        <v>121</v>
      </c>
      <c r="O16" s="21">
        <f t="shared" si="1"/>
        <v>14</v>
      </c>
      <c r="P16" s="21">
        <f t="shared" si="1"/>
        <v>9</v>
      </c>
      <c r="Q16" s="21">
        <f t="shared" si="1"/>
        <v>98</v>
      </c>
      <c r="R16" s="21">
        <f t="shared" si="1"/>
        <v>182</v>
      </c>
      <c r="S16" s="46">
        <v>182</v>
      </c>
      <c r="T16" s="46">
        <v>182</v>
      </c>
      <c r="U16" s="46">
        <v>0</v>
      </c>
    </row>
  </sheetData>
  <mergeCells count="12">
    <mergeCell ref="A2:S2"/>
    <mergeCell ref="A14:B14"/>
    <mergeCell ref="A16:B16"/>
    <mergeCell ref="E4:H4"/>
    <mergeCell ref="I4:M4"/>
    <mergeCell ref="N4:Q4"/>
    <mergeCell ref="E5:E6"/>
    <mergeCell ref="F5:F6"/>
    <mergeCell ref="G5:G6"/>
    <mergeCell ref="H5:H6"/>
    <mergeCell ref="J5:M5"/>
    <mergeCell ref="N5:Q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6"/>
  <sheetViews>
    <sheetView topLeftCell="B16" workbookViewId="0">
      <selection activeCell="N22" sqref="N22"/>
    </sheetView>
  </sheetViews>
  <sheetFormatPr defaultRowHeight="15" x14ac:dyDescent="0.25"/>
  <cols>
    <col min="1" max="1" width="18.7109375" customWidth="1"/>
  </cols>
  <sheetData>
    <row r="3" spans="1:2" x14ac:dyDescent="0.25">
      <c r="A3" t="s">
        <v>40</v>
      </c>
      <c r="B3" s="5">
        <v>0.68</v>
      </c>
    </row>
    <row r="4" spans="1:2" x14ac:dyDescent="0.25">
      <c r="A4" t="s">
        <v>41</v>
      </c>
      <c r="B4" s="5">
        <v>0.32</v>
      </c>
    </row>
    <row r="7" spans="1:2" x14ac:dyDescent="0.25">
      <c r="A7" t="s">
        <v>40</v>
      </c>
      <c r="B7" s="5">
        <v>0.69</v>
      </c>
    </row>
    <row r="8" spans="1:2" x14ac:dyDescent="0.25">
      <c r="A8" t="s">
        <v>41</v>
      </c>
      <c r="B8" s="5">
        <v>0.31</v>
      </c>
    </row>
    <row r="11" spans="1:2" x14ac:dyDescent="0.25">
      <c r="A11" t="s">
        <v>42</v>
      </c>
      <c r="B11">
        <v>97</v>
      </c>
    </row>
    <row r="12" spans="1:2" x14ac:dyDescent="0.25">
      <c r="A12" t="s">
        <v>43</v>
      </c>
      <c r="B12">
        <v>3</v>
      </c>
    </row>
    <row r="15" spans="1:2" x14ac:dyDescent="0.25">
      <c r="A15" t="s">
        <v>42</v>
      </c>
      <c r="B15" s="5">
        <v>0.98</v>
      </c>
    </row>
    <row r="16" spans="1:2" x14ac:dyDescent="0.25">
      <c r="A16" t="s">
        <v>43</v>
      </c>
      <c r="B16" s="5">
        <v>0.02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2014-06-06T09:14:35Z</cp:lastPrinted>
  <dcterms:created xsi:type="dcterms:W3CDTF">2014-01-10T08:08:40Z</dcterms:created>
  <dcterms:modified xsi:type="dcterms:W3CDTF">2017-09-27T08:32:06Z</dcterms:modified>
</cp:coreProperties>
</file>