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6 m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U15" i="2" l="1"/>
  <c r="U8" i="2"/>
  <c r="U9" i="2"/>
  <c r="U10" i="2"/>
  <c r="U11" i="2"/>
  <c r="U12" i="2"/>
  <c r="U13" i="2"/>
  <c r="U7" i="2"/>
  <c r="U8" i="1" l="1"/>
  <c r="U9" i="1"/>
  <c r="U10" i="1"/>
  <c r="U11" i="1"/>
  <c r="U7" i="1"/>
  <c r="S14" i="2" l="1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F14" i="2"/>
  <c r="F16" i="2" s="1"/>
  <c r="E14" i="2"/>
  <c r="E16" i="2" s="1"/>
  <c r="D14" i="2"/>
  <c r="D16" i="2" s="1"/>
  <c r="C14" i="2"/>
  <c r="C16" i="2" s="1"/>
  <c r="S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</calcChain>
</file>

<file path=xl/sharedStrings.xml><?xml version="1.0" encoding="utf-8"?>
<sst xmlns="http://schemas.openxmlformats.org/spreadsheetml/2006/main" count="114" uniqueCount="32">
  <si>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</si>
  <si>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</si>
  <si>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</si>
  <si>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</si>
  <si>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</si>
  <si>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</si>
  <si>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</si>
  <si>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</si>
  <si>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</si>
  <si>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</si>
  <si>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</si>
  <si>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</si>
  <si>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</si>
  <si>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</si>
  <si>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</si>
  <si>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</si>
  <si>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</si>
  <si>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</si>
  <si>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</si>
  <si>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</si>
  <si>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</si>
  <si>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Alytaus m.</t>
  </si>
  <si>
    <t>Alytaus r.</t>
  </si>
  <si>
    <t xml:space="preserve">Druskininkai </t>
  </si>
  <si>
    <t>Lazdijai</t>
  </si>
  <si>
    <t>Varėna</t>
  </si>
  <si>
    <t>Vilniaus r.</t>
  </si>
  <si>
    <t>x</t>
  </si>
  <si>
    <t>Elektėnai</t>
  </si>
  <si>
    <t>Druskininkai</t>
  </si>
  <si>
    <t>5.1. ALYTAUS APSKRITIES SAVIVALDYBIŲ VIEŠŲJŲ BIBLIOTEKŲ PATALPŲ BŪKLĖ 2016 M.</t>
  </si>
  <si>
    <t>5.1. VILNIAUS APSKRITIES SAVIVALDYBIŲ VIEŠŲJŲ BIBLIOTEKŲ PATALPŲ BŪKLĖ 2016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</si>
</sst>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4" fillId="2" borderId="0" xfId="0" applyFont="1" applyFill="1"/>
    <xf numFmtId="164" fontId="1" fillId="2" borderId="0" xfId="0" applyNumberFormat="1" applyFont="1" applyFill="1"/>
    <xf numFmtId="0" fontId="3" fillId="3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0" fontId="8" fillId="4" borderId="9" xfId="0" applyFont="1" applyFill="1" applyBorder="1" applyAlignment="1">
      <alignment horizontal="right"/>
    </xf>
    <xf numFmtId="0" fontId="9" fillId="4" borderId="10" xfId="0" applyFont="1" applyFill="1" applyBorder="1" applyAlignment="1"/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top" wrapText="1"/>
    </xf>
    <xf numFmtId="0" fontId="12" fillId="4" borderId="4" xfId="0" applyFont="1" applyFill="1" applyBorder="1" applyAlignment="1"/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8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777777777777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(Alytaus!$U$10,Alytaus!$U$8,Alytaus!$U$11,Alytaus!$U$9,Alytaus!$U$7)</c:f>
              <c:numCache>
                <c:formatCode>0</c:formatCode>
                <c:ptCount val="5"/>
                <c:pt idx="0">
                  <c:v>133.90669293230192</c:v>
                </c:pt>
                <c:pt idx="1">
                  <c:v>105.87628105876281</c:v>
                </c:pt>
                <c:pt idx="2">
                  <c:v>106.08636518191092</c:v>
                </c:pt>
                <c:pt idx="3">
                  <c:v>58.278656889231954</c:v>
                </c:pt>
                <c:pt idx="4">
                  <c:v>26.79181501060884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407040"/>
        <c:axId val="1312410304"/>
      </c:areaChart>
      <c:catAx>
        <c:axId val="1312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410304"/>
        <c:crosses val="autoZero"/>
        <c:auto val="1"/>
        <c:lblAlgn val="ctr"/>
        <c:lblOffset val="100"/>
        <c:noMultiLvlLbl val="0"/>
      </c:catAx>
      <c:valAx>
        <c:axId val="1312410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312407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733814523184608E-2"/>
          <c:y val="0.22768518518518518"/>
          <c:w val="0.86141885389326323"/>
          <c:h val="0.51122375328083991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44444444444464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(Vilniaus!$B$9,Vilniaus!$B$7,Vilniaus!$B$12,Vilniaus!$B$10,Vilniaus!$B$8,Vilniaus!$B$11,Vilniaus!$B$13,Vilniaus!$B$15)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(Vilniaus!$U$9,Vilniaus!$U$7,Vilniaus!$U$12,Vilniaus!$U$10,Vilniaus!$U$8,Vilniaus!$U$11,Vilniaus!$U$13,Vilniaus!$U$15)</c:f>
              <c:numCache>
                <c:formatCode>0</c:formatCode>
                <c:ptCount val="8"/>
                <c:pt idx="0">
                  <c:v>96.30808792016164</c:v>
                </c:pt>
                <c:pt idx="1">
                  <c:v>77.718920708491964</c:v>
                </c:pt>
                <c:pt idx="2">
                  <c:v>74.676995584929173</c:v>
                </c:pt>
                <c:pt idx="3">
                  <c:v>73.953108596757261</c:v>
                </c:pt>
                <c:pt idx="4">
                  <c:v>69.5612291698517</c:v>
                </c:pt>
                <c:pt idx="5">
                  <c:v>48.748392499327096</c:v>
                </c:pt>
                <c:pt idx="6">
                  <c:v>40.07529805480025</c:v>
                </c:pt>
                <c:pt idx="7">
                  <c:v>7.1596274413684569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413024"/>
        <c:axId val="1312410848"/>
      </c:areaChart>
      <c:catAx>
        <c:axId val="13124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410848"/>
        <c:crosses val="autoZero"/>
        <c:auto val="1"/>
        <c:lblAlgn val="ctr"/>
        <c:lblOffset val="100"/>
        <c:noMultiLvlLbl val="0"/>
      </c:catAx>
      <c:valAx>
        <c:axId val="1312410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31241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Naudingas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patalp</a:t>
            </a:r>
            <a:r>
              <a:rPr lang="lt-LT" sz="1400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287037037037036"/>
          <c:w val="0.93888888888888888"/>
          <c:h val="0.61756197142023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Lapas1!$B$28:$B$32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 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Lapas1!$C$28:$C$32</c:f>
              <c:numCache>
                <c:formatCode>General</c:formatCode>
                <c:ptCount val="5"/>
                <c:pt idx="0">
                  <c:v>26</c:v>
                </c:pt>
                <c:pt idx="1">
                  <c:v>116</c:v>
                </c:pt>
                <c:pt idx="2">
                  <c:v>58</c:v>
                </c:pt>
                <c:pt idx="3">
                  <c:v>133</c:v>
                </c:pt>
                <c:pt idx="4">
                  <c:v>104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12405952"/>
        <c:axId val="1312407584"/>
      </c:barChart>
      <c:catAx>
        <c:axId val="13124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407584"/>
        <c:crosses val="autoZero"/>
        <c:auto val="1"/>
        <c:lblAlgn val="ctr"/>
        <c:lblOffset val="100"/>
        <c:noMultiLvlLbl val="0"/>
      </c:catAx>
      <c:valAx>
        <c:axId val="13124075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1240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Naudingas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en-US" b="1">
                <a:solidFill>
                  <a:schemeClr val="tx1"/>
                </a:solidFill>
              </a:rPr>
              <a:t> patalp</a:t>
            </a:r>
            <a:r>
              <a:rPr lang="lt-LT" b="1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9990740740740739"/>
          <c:w val="0.93888888888888888"/>
          <c:h val="0.701952464275298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195601851850866E-3"/>
                  <c:y val="1.851851851490072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7779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61537904"/>
        <c:axId val="1461530832"/>
        <c:axId val="0"/>
      </c:bar3DChart>
      <c:catAx>
        <c:axId val="146153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530832"/>
        <c:crosses val="autoZero"/>
        <c:auto val="1"/>
        <c:lblAlgn val="ctr"/>
        <c:lblOffset val="100"/>
        <c:noMultiLvlLbl val="0"/>
      </c:catAx>
      <c:valAx>
        <c:axId val="1461530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153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401504629629629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>
              <a:softEdge rad="0"/>
            </a:effectLst>
          </c:spPr>
          <c:dLbls>
            <c:dLbl>
              <c:idx val="0"/>
              <c:layout>
                <c:manualLayout>
                  <c:x val="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666666666666664E-2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61526480"/>
        <c:axId val="1461529744"/>
      </c:areaChart>
      <c:catAx>
        <c:axId val="146152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529744"/>
        <c:crosses val="autoZero"/>
        <c:auto val="1"/>
        <c:lblAlgn val="ctr"/>
        <c:lblOffset val="100"/>
        <c:noMultiLvlLbl val="0"/>
      </c:catAx>
      <c:valAx>
        <c:axId val="14615297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1526480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957222222222224"/>
          <c:y val="2.82222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44006999125102E-2"/>
          <c:y val="0.16245370370370371"/>
          <c:w val="0.85547944006999121"/>
          <c:h val="0.7089362787984835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3.3333333333333333E-2"/>
                  <c:y val="-4.262962962962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111111111111219E-2"/>
                  <c:y val="-3.2703703703703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Lapas1!$B$19:$B$26</c:f>
              <c:strCache>
                <c:ptCount val="8"/>
                <c:pt idx="0">
                  <c:v>Širvintos</c:v>
                </c:pt>
                <c:pt idx="1">
                  <c:v>Elektėnai</c:v>
                </c:pt>
                <c:pt idx="2">
                  <c:v>Švenčionys</c:v>
                </c:pt>
                <c:pt idx="3">
                  <c:v>Ukmergė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101</c:v>
                </c:pt>
                <c:pt idx="1">
                  <c:v>77</c:v>
                </c:pt>
                <c:pt idx="2">
                  <c:v>75</c:v>
                </c:pt>
                <c:pt idx="3">
                  <c:v>73</c:v>
                </c:pt>
                <c:pt idx="4">
                  <c:v>69</c:v>
                </c:pt>
                <c:pt idx="5">
                  <c:v>49</c:v>
                </c:pt>
                <c:pt idx="6">
                  <c:v>29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61541168"/>
        <c:axId val="1461535728"/>
      </c:areaChart>
      <c:catAx>
        <c:axId val="146154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535728"/>
        <c:crosses val="autoZero"/>
        <c:auto val="1"/>
        <c:lblAlgn val="ctr"/>
        <c:lblOffset val="100"/>
        <c:noMultiLvlLbl val="0"/>
      </c:catAx>
      <c:valAx>
        <c:axId val="1461535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154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12</xdr:row>
      <xdr:rowOff>189034</xdr:rowOff>
    </xdr:from>
    <xdr:to>
      <xdr:col>9</xdr:col>
      <xdr:colOff>502547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188118</xdr:rowOff>
    </xdr:from>
    <xdr:to>
      <xdr:col>9</xdr:col>
      <xdr:colOff>128262</xdr:colOff>
      <xdr:row>31</xdr:row>
      <xdr:rowOff>45018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32</xdr:row>
      <xdr:rowOff>80962</xdr:rowOff>
    </xdr:from>
    <xdr:to>
      <xdr:col>28</xdr:col>
      <xdr:colOff>19050</xdr:colOff>
      <xdr:row>46</xdr:row>
      <xdr:rowOff>157162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</xdr:row>
      <xdr:rowOff>14287</xdr:rowOff>
    </xdr:from>
    <xdr:to>
      <xdr:col>11</xdr:col>
      <xdr:colOff>481425</xdr:colOff>
      <xdr:row>16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18</xdr:row>
      <xdr:rowOff>185737</xdr:rowOff>
    </xdr:from>
    <xdr:to>
      <xdr:col>11</xdr:col>
      <xdr:colOff>329025</xdr:colOff>
      <xdr:row>33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504825</xdr:colOff>
      <xdr:row>34</xdr:row>
      <xdr:rowOff>100012</xdr:rowOff>
    </xdr:from>
    <xdr:to>
      <xdr:col>10</xdr:col>
      <xdr:colOff>557625</xdr:colOff>
      <xdr:row>48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U13"/>
  <sheetViews>
    <sheetView zoomScale="130" zoomScaleNormal="130" workbookViewId="0">
      <selection activeCell="H8" sqref="H8"/>
    </sheetView>
  </sheetViews>
  <sheetFormatPr defaultColWidth="8.85546875" defaultRowHeight="15" x14ac:dyDescent="0.25"/>
  <cols>
    <col min="1" max="1" width="3.140625" style="1" customWidth="1"/>
    <col min="2" max="2" width="11.28515625" style="1" customWidth="1"/>
    <col min="3" max="3" width="6.5703125" style="1" customWidth="1"/>
    <col min="4" max="4" width="5.42578125" style="1" customWidth="1"/>
    <col min="5" max="5" width="6.85546875" style="1" customWidth="1"/>
    <col min="6" max="6" width="7.1406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7.8554687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6.5703125" style="1" customWidth="1"/>
    <col min="15" max="16" width="6.42578125" style="1" customWidth="1"/>
    <col min="17" max="17" width="5.85546875" style="1" customWidth="1"/>
    <col min="18" max="18" width="7.5703125" style="1" customWidth="1"/>
    <col min="19" max="19" width="7" style="1" customWidth="1"/>
    <col min="20" max="16384" width="8.85546875" style="1"/>
  </cols>
  <sheetData>
    <row r="2" spans="1:21" x14ac:dyDescent="0.25">
      <c r="A2" s="27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A4" s="29" t="s">
        <v>0</v>
      </c>
      <c r="B4" s="29" t="s">
        <v>1</v>
      </c>
      <c r="C4" s="32" t="s">
        <v>2</v>
      </c>
      <c r="D4" s="33"/>
      <c r="E4" s="33"/>
      <c r="F4" s="33"/>
      <c r="G4" s="33"/>
      <c r="H4" s="33"/>
      <c r="I4" s="33"/>
      <c r="J4" s="33"/>
      <c r="K4" s="34"/>
      <c r="L4" s="35" t="s">
        <v>3</v>
      </c>
      <c r="M4" s="35"/>
      <c r="N4" s="35"/>
      <c r="O4" s="35"/>
      <c r="P4" s="35"/>
      <c r="Q4" s="35"/>
      <c r="R4" s="35"/>
      <c r="S4" s="35"/>
    </row>
    <row r="5" spans="1:21" x14ac:dyDescent="0.25">
      <c r="A5" s="30"/>
      <c r="B5" s="30"/>
      <c r="C5" s="32" t="s">
        <v>4</v>
      </c>
      <c r="D5" s="33"/>
      <c r="E5" s="33"/>
      <c r="F5" s="33"/>
      <c r="G5" s="34"/>
      <c r="H5" s="35" t="s">
        <v>5</v>
      </c>
      <c r="I5" s="35"/>
      <c r="J5" s="35"/>
      <c r="K5" s="35"/>
      <c r="L5" s="35" t="s">
        <v>6</v>
      </c>
      <c r="M5" s="35"/>
      <c r="N5" s="35"/>
      <c r="O5" s="35"/>
      <c r="P5" s="35" t="s">
        <v>7</v>
      </c>
      <c r="Q5" s="35"/>
      <c r="R5" s="35"/>
      <c r="S5" s="35"/>
    </row>
    <row r="6" spans="1:21" ht="22.5" x14ac:dyDescent="0.25">
      <c r="A6" s="31"/>
      <c r="B6" s="31"/>
      <c r="C6" s="9" t="s">
        <v>8</v>
      </c>
      <c r="D6" s="9" t="s">
        <v>9</v>
      </c>
      <c r="E6" s="10" t="s">
        <v>10</v>
      </c>
      <c r="F6" s="10" t="s">
        <v>11</v>
      </c>
      <c r="G6" s="10" t="s">
        <v>12</v>
      </c>
      <c r="H6" s="9" t="s">
        <v>8</v>
      </c>
      <c r="I6" s="9" t="s">
        <v>9</v>
      </c>
      <c r="J6" s="11" t="s">
        <v>10</v>
      </c>
      <c r="K6" s="11" t="s">
        <v>11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8</v>
      </c>
      <c r="Q6" s="9" t="s">
        <v>9</v>
      </c>
      <c r="R6" s="9" t="s">
        <v>10</v>
      </c>
      <c r="S6" s="9" t="s">
        <v>11</v>
      </c>
    </row>
    <row r="7" spans="1:21" x14ac:dyDescent="0.25">
      <c r="A7" s="12">
        <v>1</v>
      </c>
      <c r="B7" s="13" t="s">
        <v>21</v>
      </c>
      <c r="C7" s="22">
        <v>2179</v>
      </c>
      <c r="D7" s="22">
        <v>1816</v>
      </c>
      <c r="E7" s="22">
        <v>363</v>
      </c>
      <c r="F7" s="22" t="s">
        <v>27</v>
      </c>
      <c r="G7" s="23">
        <v>0.04</v>
      </c>
      <c r="H7" s="22">
        <v>1490</v>
      </c>
      <c r="I7" s="22">
        <v>1164</v>
      </c>
      <c r="J7" s="22">
        <v>326</v>
      </c>
      <c r="K7" s="22" t="s">
        <v>27</v>
      </c>
      <c r="L7" s="22">
        <v>3035</v>
      </c>
      <c r="M7" s="22">
        <v>1766</v>
      </c>
      <c r="N7" s="22">
        <v>1269</v>
      </c>
      <c r="O7" s="22" t="s">
        <v>27</v>
      </c>
      <c r="P7" s="22">
        <v>3003</v>
      </c>
      <c r="Q7" s="22">
        <v>1734</v>
      </c>
      <c r="R7" s="22">
        <v>1269</v>
      </c>
      <c r="S7" s="22" t="s">
        <v>27</v>
      </c>
      <c r="T7" s="1">
        <v>55614</v>
      </c>
      <c r="U7" s="24">
        <f>H7/T7*1000</f>
        <v>26.79181501060884</v>
      </c>
    </row>
    <row r="8" spans="1:21" x14ac:dyDescent="0.25">
      <c r="A8" s="12">
        <v>2</v>
      </c>
      <c r="B8" s="14" t="s">
        <v>22</v>
      </c>
      <c r="C8" s="22">
        <v>2904</v>
      </c>
      <c r="D8" s="22">
        <v>638</v>
      </c>
      <c r="E8" s="22">
        <v>251</v>
      </c>
      <c r="F8" s="22">
        <v>2015</v>
      </c>
      <c r="G8" s="23">
        <v>0.108</v>
      </c>
      <c r="H8" s="22">
        <v>2872</v>
      </c>
      <c r="I8" s="22">
        <v>638</v>
      </c>
      <c r="J8" s="22">
        <v>251</v>
      </c>
      <c r="K8" s="22">
        <v>1983</v>
      </c>
      <c r="L8" s="22">
        <v>7410</v>
      </c>
      <c r="M8" s="22">
        <v>1909</v>
      </c>
      <c r="N8" s="22">
        <v>853</v>
      </c>
      <c r="O8" s="22">
        <v>4648</v>
      </c>
      <c r="P8" s="22">
        <v>7252</v>
      </c>
      <c r="Q8" s="22">
        <v>1751</v>
      </c>
      <c r="R8" s="22">
        <v>853</v>
      </c>
      <c r="S8" s="22">
        <v>4648</v>
      </c>
      <c r="T8" s="1">
        <v>27126</v>
      </c>
      <c r="U8" s="24">
        <f t="shared" ref="U8:U11" si="0">H8/T8*1000</f>
        <v>105.87628105876281</v>
      </c>
    </row>
    <row r="9" spans="1:21" x14ac:dyDescent="0.25">
      <c r="A9" s="12">
        <v>3</v>
      </c>
      <c r="B9" s="14" t="s">
        <v>23</v>
      </c>
      <c r="C9" s="22">
        <v>1526</v>
      </c>
      <c r="D9" s="22">
        <v>1195</v>
      </c>
      <c r="E9" s="22">
        <v>85</v>
      </c>
      <c r="F9" s="22">
        <v>246</v>
      </c>
      <c r="G9" s="23">
        <v>7.3999999999999996E-2</v>
      </c>
      <c r="H9" s="22">
        <v>1208</v>
      </c>
      <c r="I9" s="22">
        <v>938</v>
      </c>
      <c r="J9" s="22">
        <v>85</v>
      </c>
      <c r="K9" s="22">
        <v>185</v>
      </c>
      <c r="L9" s="22">
        <v>1995</v>
      </c>
      <c r="M9" s="22">
        <v>1160</v>
      </c>
      <c r="N9" s="22">
        <v>384</v>
      </c>
      <c r="O9" s="22">
        <v>451</v>
      </c>
      <c r="P9" s="22">
        <v>1995</v>
      </c>
      <c r="Q9" s="22">
        <v>1160</v>
      </c>
      <c r="R9" s="22">
        <v>384</v>
      </c>
      <c r="S9" s="22">
        <v>451</v>
      </c>
      <c r="T9" s="1">
        <v>20728</v>
      </c>
      <c r="U9" s="24">
        <f t="shared" si="0"/>
        <v>58.278656889231954</v>
      </c>
    </row>
    <row r="10" spans="1:21" x14ac:dyDescent="0.25">
      <c r="A10" s="12">
        <v>4</v>
      </c>
      <c r="B10" s="14" t="s">
        <v>24</v>
      </c>
      <c r="C10" s="22">
        <v>4049</v>
      </c>
      <c r="D10" s="22">
        <v>1784</v>
      </c>
      <c r="E10" s="22">
        <v>140</v>
      </c>
      <c r="F10" s="22">
        <v>2125</v>
      </c>
      <c r="G10" s="23">
        <v>0.19800000000000001</v>
      </c>
      <c r="H10" s="22">
        <v>2787</v>
      </c>
      <c r="I10" s="22">
        <v>973</v>
      </c>
      <c r="J10" s="22">
        <v>140</v>
      </c>
      <c r="K10" s="22">
        <v>1674</v>
      </c>
      <c r="L10" s="22">
        <v>4374</v>
      </c>
      <c r="M10" s="22">
        <v>828</v>
      </c>
      <c r="N10" s="22">
        <v>384</v>
      </c>
      <c r="O10" s="22">
        <v>3162</v>
      </c>
      <c r="P10" s="22">
        <v>4143</v>
      </c>
      <c r="Q10" s="22">
        <v>605</v>
      </c>
      <c r="R10" s="22">
        <v>384</v>
      </c>
      <c r="S10" s="22">
        <v>3154</v>
      </c>
      <c r="T10" s="1">
        <v>20813</v>
      </c>
      <c r="U10" s="24">
        <f t="shared" si="0"/>
        <v>133.90669293230192</v>
      </c>
    </row>
    <row r="11" spans="1:21" ht="15.75" thickBot="1" x14ac:dyDescent="0.3">
      <c r="A11" s="12">
        <v>5</v>
      </c>
      <c r="B11" s="14" t="s">
        <v>25</v>
      </c>
      <c r="C11" s="22">
        <v>3008</v>
      </c>
      <c r="D11" s="22">
        <v>994</v>
      </c>
      <c r="E11" s="22" t="s">
        <v>27</v>
      </c>
      <c r="F11" s="22">
        <v>2014</v>
      </c>
      <c r="G11" s="23">
        <v>0.13</v>
      </c>
      <c r="H11" s="22">
        <v>2496</v>
      </c>
      <c r="I11" s="22">
        <v>792</v>
      </c>
      <c r="J11" s="22" t="s">
        <v>27</v>
      </c>
      <c r="K11" s="22">
        <v>1704</v>
      </c>
      <c r="L11" s="22">
        <v>3982</v>
      </c>
      <c r="M11" s="22">
        <v>1690</v>
      </c>
      <c r="N11" s="22" t="s">
        <v>27</v>
      </c>
      <c r="O11" s="22">
        <v>2292</v>
      </c>
      <c r="P11" s="22">
        <v>3908</v>
      </c>
      <c r="Q11" s="22">
        <v>1616</v>
      </c>
      <c r="R11" s="22" t="s">
        <v>27</v>
      </c>
      <c r="S11" s="22">
        <v>2292</v>
      </c>
      <c r="T11" s="1">
        <v>23528</v>
      </c>
      <c r="U11" s="24">
        <f t="shared" si="0"/>
        <v>106.08636518191092</v>
      </c>
    </row>
    <row r="12" spans="1:21" ht="15.75" thickBot="1" x14ac:dyDescent="0.3">
      <c r="A12" s="25" t="s">
        <v>19</v>
      </c>
      <c r="B12" s="26"/>
      <c r="C12" s="15">
        <f>SUM(C7:C11)</f>
        <v>13666</v>
      </c>
      <c r="D12" s="15">
        <f>SUM(D7:D11)</f>
        <v>6427</v>
      </c>
      <c r="E12" s="16">
        <f>SUM(E7:E11)</f>
        <v>839</v>
      </c>
      <c r="F12" s="15">
        <f>SUM(F8:F11)</f>
        <v>6400</v>
      </c>
      <c r="G12" s="17">
        <v>9.2999999999999999E-2</v>
      </c>
      <c r="H12" s="15">
        <f>SUM(H7:H11)</f>
        <v>10853</v>
      </c>
      <c r="I12" s="15">
        <f>SUM(I7:I11)</f>
        <v>4505</v>
      </c>
      <c r="J12" s="15">
        <f>SUM(J7:J11)</f>
        <v>802</v>
      </c>
      <c r="K12" s="15">
        <f>SUM(K8:K11)</f>
        <v>5546</v>
      </c>
      <c r="L12" s="15">
        <f>SUM(L7:L11)</f>
        <v>20796</v>
      </c>
      <c r="M12" s="15">
        <f>SUM(M7:M11)</f>
        <v>7353</v>
      </c>
      <c r="N12" s="15">
        <f>SUM(N7:N11)</f>
        <v>2890</v>
      </c>
      <c r="O12" s="16">
        <f>SUM(O8:O11)</f>
        <v>10553</v>
      </c>
      <c r="P12" s="15">
        <f>SUM(P7:P11)</f>
        <v>20301</v>
      </c>
      <c r="Q12" s="15">
        <f>SUM(Q7:Q11)</f>
        <v>6866</v>
      </c>
      <c r="R12" s="15">
        <f>SUM(R7:R11)</f>
        <v>2890</v>
      </c>
      <c r="S12" s="15">
        <f>SUM(S8:S11)</f>
        <v>10545</v>
      </c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</sheetData>
  <sortState ref="B25:C28">
    <sortCondition ref="C24"/>
  </sortState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21"/>
  <sheetViews>
    <sheetView tabSelected="1" zoomScale="120" zoomScaleNormal="120" workbookViewId="0">
      <selection activeCell="H11" sqref="H11"/>
    </sheetView>
  </sheetViews>
  <sheetFormatPr defaultColWidth="8.85546875" defaultRowHeight="15" x14ac:dyDescent="0.25"/>
  <cols>
    <col min="1" max="1" width="3.85546875" style="1" customWidth="1"/>
    <col min="2" max="2" width="10.85546875" style="1" customWidth="1"/>
    <col min="3" max="3" width="6.85546875" style="1" customWidth="1"/>
    <col min="4" max="4" width="5.85546875" style="1" customWidth="1"/>
    <col min="5" max="5" width="7" style="1" customWidth="1"/>
    <col min="6" max="6" width="7.42578125" style="1" customWidth="1"/>
    <col min="7" max="7" width="8.42578125" style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" style="1" customWidth="1"/>
    <col min="14" max="14" width="6.42578125" style="1" customWidth="1"/>
    <col min="15" max="15" width="6.7109375" style="1" customWidth="1"/>
    <col min="16" max="16" width="6.5703125" style="1" customWidth="1"/>
    <col min="17" max="17" width="6.28515625" style="1" customWidth="1"/>
    <col min="18" max="18" width="6.7109375" style="1" customWidth="1"/>
    <col min="19" max="19" width="7.5703125" style="1" customWidth="1"/>
    <col min="20" max="16384" width="8.85546875" style="1"/>
  </cols>
  <sheetData>
    <row r="2" spans="1:22" x14ac:dyDescent="0.25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x14ac:dyDescent="0.25">
      <c r="A4" s="29" t="s">
        <v>0</v>
      </c>
      <c r="B4" s="29" t="s">
        <v>1</v>
      </c>
      <c r="C4" s="32" t="s">
        <v>2</v>
      </c>
      <c r="D4" s="33"/>
      <c r="E4" s="33"/>
      <c r="F4" s="33"/>
      <c r="G4" s="33"/>
      <c r="H4" s="33"/>
      <c r="I4" s="33"/>
      <c r="J4" s="33"/>
      <c r="K4" s="34"/>
      <c r="L4" s="35" t="s">
        <v>3</v>
      </c>
      <c r="M4" s="35"/>
      <c r="N4" s="35"/>
      <c r="O4" s="35"/>
      <c r="P4" s="35"/>
      <c r="Q4" s="35"/>
      <c r="R4" s="35"/>
      <c r="S4" s="35"/>
    </row>
    <row r="5" spans="1:22" x14ac:dyDescent="0.25">
      <c r="A5" s="30"/>
      <c r="B5" s="30"/>
      <c r="C5" s="32" t="s">
        <v>4</v>
      </c>
      <c r="D5" s="33"/>
      <c r="E5" s="33"/>
      <c r="F5" s="33"/>
      <c r="G5" s="34"/>
      <c r="H5" s="35" t="s">
        <v>5</v>
      </c>
      <c r="I5" s="35"/>
      <c r="J5" s="35"/>
      <c r="K5" s="35"/>
      <c r="L5" s="35" t="s">
        <v>6</v>
      </c>
      <c r="M5" s="35"/>
      <c r="N5" s="35"/>
      <c r="O5" s="35"/>
      <c r="P5" s="35" t="s">
        <v>7</v>
      </c>
      <c r="Q5" s="35"/>
      <c r="R5" s="35"/>
      <c r="S5" s="35"/>
    </row>
    <row r="6" spans="1:22" ht="21.6" customHeight="1" x14ac:dyDescent="0.25">
      <c r="A6" s="31"/>
      <c r="B6" s="31"/>
      <c r="C6" s="9" t="s">
        <v>8</v>
      </c>
      <c r="D6" s="9" t="s">
        <v>9</v>
      </c>
      <c r="E6" s="9" t="s">
        <v>10</v>
      </c>
      <c r="F6" s="9" t="s">
        <v>11</v>
      </c>
      <c r="G6" s="10" t="s">
        <v>12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8</v>
      </c>
      <c r="M6" s="9" t="s">
        <v>9</v>
      </c>
      <c r="N6" s="9" t="s">
        <v>10</v>
      </c>
      <c r="O6" s="9" t="s">
        <v>11</v>
      </c>
      <c r="P6" s="9" t="s">
        <v>8</v>
      </c>
      <c r="Q6" s="9" t="s">
        <v>9</v>
      </c>
      <c r="R6" s="9" t="s">
        <v>10</v>
      </c>
      <c r="S6" s="9" t="s">
        <v>11</v>
      </c>
    </row>
    <row r="7" spans="1:22" x14ac:dyDescent="0.25">
      <c r="A7" s="12">
        <v>1</v>
      </c>
      <c r="B7" s="13" t="s">
        <v>13</v>
      </c>
      <c r="C7" s="22">
        <v>2436</v>
      </c>
      <c r="D7" s="22">
        <v>1647</v>
      </c>
      <c r="E7" s="22">
        <v>158</v>
      </c>
      <c r="F7" s="22">
        <v>631</v>
      </c>
      <c r="G7" s="23">
        <v>0.10100000000000001</v>
      </c>
      <c r="H7" s="22">
        <v>1878</v>
      </c>
      <c r="I7" s="22">
        <v>1100</v>
      </c>
      <c r="J7" s="22">
        <v>158</v>
      </c>
      <c r="K7" s="22">
        <v>620</v>
      </c>
      <c r="L7" s="22">
        <v>2872</v>
      </c>
      <c r="M7" s="22">
        <v>991</v>
      </c>
      <c r="N7" s="22">
        <v>504</v>
      </c>
      <c r="O7" s="22">
        <v>1377</v>
      </c>
      <c r="P7" s="22">
        <v>2872</v>
      </c>
      <c r="Q7" s="22">
        <v>991</v>
      </c>
      <c r="R7" s="22">
        <v>504</v>
      </c>
      <c r="S7" s="22">
        <v>1377</v>
      </c>
      <c r="T7" s="1">
        <v>24164</v>
      </c>
      <c r="U7" s="24">
        <f>H7/T7*1000</f>
        <v>77.718920708491964</v>
      </c>
    </row>
    <row r="8" spans="1:22" x14ac:dyDescent="0.25">
      <c r="A8" s="12">
        <v>2</v>
      </c>
      <c r="B8" s="14" t="s">
        <v>14</v>
      </c>
      <c r="C8" s="22">
        <v>2549</v>
      </c>
      <c r="D8" s="22">
        <v>649</v>
      </c>
      <c r="E8" s="22">
        <v>238</v>
      </c>
      <c r="F8" s="22">
        <v>1662</v>
      </c>
      <c r="G8" s="23">
        <v>7.8E-2</v>
      </c>
      <c r="H8" s="22">
        <v>2275</v>
      </c>
      <c r="I8" s="22">
        <v>534</v>
      </c>
      <c r="J8" s="22">
        <v>238</v>
      </c>
      <c r="K8" s="22">
        <v>1503</v>
      </c>
      <c r="L8" s="22">
        <v>5289</v>
      </c>
      <c r="M8" s="22">
        <v>1133</v>
      </c>
      <c r="N8" s="22">
        <v>751</v>
      </c>
      <c r="O8" s="22">
        <v>3405</v>
      </c>
      <c r="P8" s="22">
        <v>5289</v>
      </c>
      <c r="Q8" s="22">
        <v>1133</v>
      </c>
      <c r="R8" s="22">
        <v>751</v>
      </c>
      <c r="S8" s="22">
        <v>3405</v>
      </c>
      <c r="T8" s="1">
        <v>32705</v>
      </c>
      <c r="U8" s="24">
        <f t="shared" ref="U8:U13" si="0">H8/T8*1000</f>
        <v>69.5612291698517</v>
      </c>
    </row>
    <row r="9" spans="1:22" x14ac:dyDescent="0.25">
      <c r="A9" s="12">
        <v>3</v>
      </c>
      <c r="B9" s="14" t="s">
        <v>15</v>
      </c>
      <c r="C9" s="22">
        <v>1886</v>
      </c>
      <c r="D9" s="22">
        <v>649</v>
      </c>
      <c r="E9" s="22" t="s">
        <v>27</v>
      </c>
      <c r="F9" s="22">
        <v>1237</v>
      </c>
      <c r="G9" s="23">
        <v>0.11700000000000001</v>
      </c>
      <c r="H9" s="22">
        <v>1573</v>
      </c>
      <c r="I9" s="22">
        <v>498</v>
      </c>
      <c r="J9" s="22" t="s">
        <v>27</v>
      </c>
      <c r="K9" s="22">
        <v>1075</v>
      </c>
      <c r="L9" s="22">
        <v>2194</v>
      </c>
      <c r="M9" s="22">
        <v>804</v>
      </c>
      <c r="N9" s="22" t="s">
        <v>27</v>
      </c>
      <c r="O9" s="22">
        <v>1390</v>
      </c>
      <c r="P9" s="22">
        <v>2094</v>
      </c>
      <c r="Q9" s="22">
        <v>704</v>
      </c>
      <c r="R9" s="22" t="s">
        <v>27</v>
      </c>
      <c r="S9" s="22">
        <v>1390</v>
      </c>
      <c r="T9" s="1">
        <v>16333</v>
      </c>
      <c r="U9" s="24">
        <f t="shared" si="0"/>
        <v>96.30808792016164</v>
      </c>
    </row>
    <row r="10" spans="1:22" x14ac:dyDescent="0.25">
      <c r="A10" s="12">
        <v>4</v>
      </c>
      <c r="B10" s="14" t="s">
        <v>16</v>
      </c>
      <c r="C10" s="22">
        <v>2382</v>
      </c>
      <c r="D10" s="22">
        <v>538</v>
      </c>
      <c r="E10" s="22">
        <v>698</v>
      </c>
      <c r="F10" s="22">
        <v>1146</v>
      </c>
      <c r="G10" s="23">
        <v>9.4E-2</v>
      </c>
      <c r="H10" s="22">
        <v>1902</v>
      </c>
      <c r="I10" s="22">
        <v>433</v>
      </c>
      <c r="J10" s="22">
        <v>525</v>
      </c>
      <c r="K10" s="22">
        <v>944</v>
      </c>
      <c r="L10" s="22">
        <v>4240</v>
      </c>
      <c r="M10" s="22">
        <v>769</v>
      </c>
      <c r="N10" s="22">
        <v>1511</v>
      </c>
      <c r="O10" s="22">
        <v>1960</v>
      </c>
      <c r="P10" s="22">
        <v>4105</v>
      </c>
      <c r="Q10" s="22">
        <v>634</v>
      </c>
      <c r="R10" s="22">
        <v>1511</v>
      </c>
      <c r="S10" s="22">
        <v>1960</v>
      </c>
      <c r="T10" s="1">
        <v>25719</v>
      </c>
      <c r="U10" s="24">
        <f t="shared" si="0"/>
        <v>73.953108596757261</v>
      </c>
    </row>
    <row r="11" spans="1:22" x14ac:dyDescent="0.25">
      <c r="A11" s="12">
        <v>5</v>
      </c>
      <c r="B11" s="14" t="s">
        <v>17</v>
      </c>
      <c r="C11" s="22">
        <v>1818</v>
      </c>
      <c r="D11" s="22">
        <v>637</v>
      </c>
      <c r="E11" s="22">
        <v>273</v>
      </c>
      <c r="F11" s="22">
        <v>908</v>
      </c>
      <c r="G11" s="23">
        <v>5.5E-2</v>
      </c>
      <c r="H11" s="22">
        <v>1630</v>
      </c>
      <c r="I11" s="22">
        <v>611</v>
      </c>
      <c r="J11" s="22">
        <v>238</v>
      </c>
      <c r="K11" s="22">
        <v>781</v>
      </c>
      <c r="L11" s="22">
        <v>4364</v>
      </c>
      <c r="M11" s="22">
        <v>1117</v>
      </c>
      <c r="N11" s="22">
        <v>1325</v>
      </c>
      <c r="O11" s="22">
        <v>1922</v>
      </c>
      <c r="P11" s="22">
        <v>4117</v>
      </c>
      <c r="Q11" s="22">
        <v>1052</v>
      </c>
      <c r="R11" s="22">
        <v>1250</v>
      </c>
      <c r="S11" s="22">
        <v>1815</v>
      </c>
      <c r="T11" s="1">
        <v>33437</v>
      </c>
      <c r="U11" s="24">
        <f t="shared" si="0"/>
        <v>48.748392499327096</v>
      </c>
    </row>
    <row r="12" spans="1:22" x14ac:dyDescent="0.25">
      <c r="A12" s="12">
        <v>6</v>
      </c>
      <c r="B12" s="14" t="s">
        <v>18</v>
      </c>
      <c r="C12" s="22">
        <v>3359</v>
      </c>
      <c r="D12" s="22">
        <v>1157</v>
      </c>
      <c r="E12" s="22" t="s">
        <v>27</v>
      </c>
      <c r="F12" s="22">
        <v>2202</v>
      </c>
      <c r="G12" s="23">
        <v>9.1999999999999998E-2</v>
      </c>
      <c r="H12" s="22">
        <v>2757</v>
      </c>
      <c r="I12" s="22">
        <v>825</v>
      </c>
      <c r="J12" s="22" t="s">
        <v>27</v>
      </c>
      <c r="K12" s="22">
        <v>1932</v>
      </c>
      <c r="L12" s="22">
        <v>5633</v>
      </c>
      <c r="M12" s="22">
        <v>1640</v>
      </c>
      <c r="N12" s="22" t="s">
        <v>27</v>
      </c>
      <c r="O12" s="22">
        <v>3993</v>
      </c>
      <c r="P12" s="22">
        <v>5207</v>
      </c>
      <c r="Q12" s="22">
        <v>1214</v>
      </c>
      <c r="R12" s="22" t="s">
        <v>27</v>
      </c>
      <c r="S12" s="22">
        <v>3993</v>
      </c>
      <c r="T12" s="1">
        <v>36919</v>
      </c>
      <c r="U12" s="24">
        <f t="shared" si="0"/>
        <v>74.676995584929173</v>
      </c>
    </row>
    <row r="13" spans="1:22" x14ac:dyDescent="0.25">
      <c r="A13" s="12">
        <v>7</v>
      </c>
      <c r="B13" s="14" t="s">
        <v>26</v>
      </c>
      <c r="C13" s="22">
        <v>3050</v>
      </c>
      <c r="D13" s="22">
        <v>337</v>
      </c>
      <c r="E13" s="22">
        <v>198</v>
      </c>
      <c r="F13" s="22">
        <v>2515</v>
      </c>
      <c r="G13" s="23">
        <v>3.2000000000000001E-2</v>
      </c>
      <c r="H13" s="22">
        <v>3832</v>
      </c>
      <c r="I13" s="22">
        <v>329</v>
      </c>
      <c r="J13" s="22">
        <v>186</v>
      </c>
      <c r="K13" s="22">
        <v>2317</v>
      </c>
      <c r="L13" s="22">
        <v>6796</v>
      </c>
      <c r="M13" s="22">
        <v>760</v>
      </c>
      <c r="N13" s="22">
        <v>518</v>
      </c>
      <c r="O13" s="22">
        <v>5518</v>
      </c>
      <c r="P13" s="22">
        <v>6711</v>
      </c>
      <c r="Q13" s="22">
        <v>675</v>
      </c>
      <c r="R13" s="22">
        <v>518</v>
      </c>
      <c r="S13" s="22">
        <v>5518</v>
      </c>
      <c r="T13" s="1">
        <v>95620</v>
      </c>
      <c r="U13" s="24">
        <f t="shared" si="0"/>
        <v>40.07529805480025</v>
      </c>
      <c r="V13" s="6"/>
    </row>
    <row r="14" spans="1:22" x14ac:dyDescent="0.25">
      <c r="A14" s="36" t="s">
        <v>19</v>
      </c>
      <c r="B14" s="37"/>
      <c r="C14" s="20">
        <f>SUM(C7:C13)</f>
        <v>17480</v>
      </c>
      <c r="D14" s="20">
        <f>SUM(D7:D13)</f>
        <v>5614</v>
      </c>
      <c r="E14" s="20">
        <f>SUM(E7:E13)</f>
        <v>1565</v>
      </c>
      <c r="F14" s="20">
        <f>SUM(F7:F13)</f>
        <v>10301</v>
      </c>
      <c r="G14" s="21">
        <v>6.6000000000000003E-2</v>
      </c>
      <c r="H14" s="20">
        <f t="shared" ref="H14:S14" si="1">SUM(H7:H13)</f>
        <v>15847</v>
      </c>
      <c r="I14" s="20">
        <f t="shared" si="1"/>
        <v>4330</v>
      </c>
      <c r="J14" s="20">
        <f t="shared" si="1"/>
        <v>1345</v>
      </c>
      <c r="K14" s="20">
        <f t="shared" si="1"/>
        <v>9172</v>
      </c>
      <c r="L14" s="20">
        <f t="shared" si="1"/>
        <v>31388</v>
      </c>
      <c r="M14" s="20">
        <f t="shared" si="1"/>
        <v>7214</v>
      </c>
      <c r="N14" s="20">
        <f t="shared" si="1"/>
        <v>4609</v>
      </c>
      <c r="O14" s="20">
        <f t="shared" si="1"/>
        <v>19565</v>
      </c>
      <c r="P14" s="20">
        <f t="shared" si="1"/>
        <v>30395</v>
      </c>
      <c r="Q14" s="20">
        <f t="shared" si="1"/>
        <v>6403</v>
      </c>
      <c r="R14" s="20">
        <f t="shared" si="1"/>
        <v>4534</v>
      </c>
      <c r="S14" s="20">
        <f t="shared" si="1"/>
        <v>19458</v>
      </c>
    </row>
    <row r="15" spans="1:22" ht="15.75" thickBot="1" x14ac:dyDescent="0.3">
      <c r="A15" s="18">
        <v>8</v>
      </c>
      <c r="B15" s="19" t="s">
        <v>20</v>
      </c>
      <c r="C15" s="38">
        <v>4366</v>
      </c>
      <c r="D15" s="38">
        <v>1177</v>
      </c>
      <c r="E15" s="38">
        <v>3189</v>
      </c>
      <c r="F15" s="38" t="s">
        <v>27</v>
      </c>
      <c r="G15" s="39">
        <v>8.0000000000000002E-3</v>
      </c>
      <c r="H15" s="38">
        <v>3885</v>
      </c>
      <c r="I15" s="38">
        <v>1000</v>
      </c>
      <c r="J15" s="38">
        <v>2888</v>
      </c>
      <c r="K15" s="38" t="s">
        <v>27</v>
      </c>
      <c r="L15" s="38">
        <v>10313</v>
      </c>
      <c r="M15" s="38">
        <v>1853</v>
      </c>
      <c r="N15" s="38">
        <v>8460</v>
      </c>
      <c r="O15" s="38" t="s">
        <v>27</v>
      </c>
      <c r="P15" s="38">
        <v>10054</v>
      </c>
      <c r="Q15" s="38">
        <v>1852</v>
      </c>
      <c r="R15" s="38">
        <v>8202</v>
      </c>
      <c r="S15" s="38" t="s">
        <v>27</v>
      </c>
      <c r="T15" s="1">
        <v>542626</v>
      </c>
      <c r="U15" s="24">
        <f>H15/T15*1000</f>
        <v>7.1596274413684569</v>
      </c>
    </row>
    <row r="16" spans="1:22" ht="15.75" thickBot="1" x14ac:dyDescent="0.3">
      <c r="A16" s="25" t="s">
        <v>19</v>
      </c>
      <c r="B16" s="26"/>
      <c r="C16" s="15">
        <f>SUM(C14:C15)</f>
        <v>21846</v>
      </c>
      <c r="D16" s="15">
        <f>SUM(D14:D15)</f>
        <v>6791</v>
      </c>
      <c r="E16" s="15">
        <f>SUM(E14:E15)</f>
        <v>4754</v>
      </c>
      <c r="F16" s="15">
        <f>SUM(F14:F15)</f>
        <v>10301</v>
      </c>
      <c r="G16" s="17">
        <v>2.7E-2</v>
      </c>
      <c r="H16" s="15">
        <f t="shared" ref="H16:S16" si="2">SUM(H14:H15)</f>
        <v>19732</v>
      </c>
      <c r="I16" s="15">
        <f t="shared" si="2"/>
        <v>5330</v>
      </c>
      <c r="J16" s="15">
        <f t="shared" si="2"/>
        <v>4233</v>
      </c>
      <c r="K16" s="15">
        <f t="shared" si="2"/>
        <v>9172</v>
      </c>
      <c r="L16" s="15">
        <f t="shared" si="2"/>
        <v>41701</v>
      </c>
      <c r="M16" s="15">
        <f t="shared" si="2"/>
        <v>9067</v>
      </c>
      <c r="N16" s="15">
        <f t="shared" si="2"/>
        <v>13069</v>
      </c>
      <c r="O16" s="15">
        <f t="shared" si="2"/>
        <v>19565</v>
      </c>
      <c r="P16" s="15">
        <f t="shared" si="2"/>
        <v>40449</v>
      </c>
      <c r="Q16" s="15">
        <f t="shared" si="2"/>
        <v>8255</v>
      </c>
      <c r="R16" s="15">
        <f t="shared" si="2"/>
        <v>12736</v>
      </c>
      <c r="S16" s="15">
        <f t="shared" si="2"/>
        <v>19458</v>
      </c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21" spans="1:19" x14ac:dyDescent="0.25">
      <c r="O21" s="7"/>
    </row>
  </sheetData>
  <sortState ref="B32:C38">
    <sortCondition descending="1" ref="C31"/>
  </sortState>
  <mergeCells count="11">
    <mergeCell ref="A14:B14"/>
    <mergeCell ref="A16:B16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opLeftCell="A25" workbookViewId="0">
      <selection activeCell="L47" sqref="L47"/>
    </sheetView>
  </sheetViews>
  <sheetFormatPr defaultRowHeight="15" x14ac:dyDescent="0.25"/>
  <cols>
    <col min="2" max="2" width="18.28515625" customWidth="1"/>
  </cols>
  <sheetData>
    <row r="2" spans="2:3" x14ac:dyDescent="0.25">
      <c r="B2" s="3"/>
    </row>
    <row r="3" spans="2:3" x14ac:dyDescent="0.25">
      <c r="B3" s="4"/>
    </row>
    <row r="4" spans="2:3" x14ac:dyDescent="0.25">
      <c r="B4" s="4"/>
    </row>
    <row r="5" spans="2:3" x14ac:dyDescent="0.25">
      <c r="B5" s="4"/>
    </row>
    <row r="6" spans="2:3" x14ac:dyDescent="0.25">
      <c r="B6" s="4"/>
    </row>
    <row r="7" spans="2:3" x14ac:dyDescent="0.25">
      <c r="B7" s="4"/>
    </row>
    <row r="8" spans="2:3" x14ac:dyDescent="0.25">
      <c r="B8" s="4" t="s">
        <v>15</v>
      </c>
      <c r="C8" s="1">
        <v>101</v>
      </c>
    </row>
    <row r="9" spans="2:3" x14ac:dyDescent="0.25">
      <c r="B9" s="3" t="s">
        <v>13</v>
      </c>
      <c r="C9" s="1">
        <v>77</v>
      </c>
    </row>
    <row r="10" spans="2:3" x14ac:dyDescent="0.25">
      <c r="B10" s="4" t="s">
        <v>16</v>
      </c>
      <c r="C10" s="1">
        <v>75</v>
      </c>
    </row>
    <row r="11" spans="2:3" x14ac:dyDescent="0.25">
      <c r="B11" s="4" t="s">
        <v>18</v>
      </c>
      <c r="C11" s="1">
        <v>73</v>
      </c>
    </row>
    <row r="12" spans="2:3" x14ac:dyDescent="0.25">
      <c r="B12" s="4" t="s">
        <v>14</v>
      </c>
      <c r="C12" s="1">
        <v>69</v>
      </c>
    </row>
    <row r="13" spans="2:3" x14ac:dyDescent="0.25">
      <c r="B13" s="4" t="s">
        <v>17</v>
      </c>
      <c r="C13" s="1">
        <v>49</v>
      </c>
    </row>
    <row r="14" spans="2:3" x14ac:dyDescent="0.25">
      <c r="B14" s="4" t="s">
        <v>26</v>
      </c>
      <c r="C14" s="1">
        <v>29</v>
      </c>
    </row>
    <row r="15" spans="2:3" x14ac:dyDescent="0.25">
      <c r="B15" s="5" t="s">
        <v>20</v>
      </c>
      <c r="C15" s="1">
        <v>6</v>
      </c>
    </row>
    <row r="19" spans="2:3" x14ac:dyDescent="0.25">
      <c r="B19" t="s">
        <v>15</v>
      </c>
      <c r="C19">
        <v>101</v>
      </c>
    </row>
    <row r="20" spans="2:3" x14ac:dyDescent="0.25">
      <c r="B20" t="s">
        <v>28</v>
      </c>
      <c r="C20">
        <v>77</v>
      </c>
    </row>
    <row r="21" spans="2:3" x14ac:dyDescent="0.25">
      <c r="B21" t="s">
        <v>16</v>
      </c>
      <c r="C21">
        <v>75</v>
      </c>
    </row>
    <row r="22" spans="2:3" x14ac:dyDescent="0.25">
      <c r="B22" t="s">
        <v>18</v>
      </c>
      <c r="C22">
        <v>73</v>
      </c>
    </row>
    <row r="23" spans="2:3" x14ac:dyDescent="0.25">
      <c r="B23" t="s">
        <v>14</v>
      </c>
      <c r="C23">
        <v>69</v>
      </c>
    </row>
    <row r="24" spans="2:3" x14ac:dyDescent="0.25">
      <c r="B24" t="s">
        <v>17</v>
      </c>
      <c r="C24">
        <v>49</v>
      </c>
    </row>
    <row r="25" spans="2:3" x14ac:dyDescent="0.25">
      <c r="B25" t="s">
        <v>26</v>
      </c>
      <c r="C25">
        <v>29</v>
      </c>
    </row>
    <row r="26" spans="2:3" x14ac:dyDescent="0.25">
      <c r="B26" t="s">
        <v>20</v>
      </c>
      <c r="C26">
        <v>6</v>
      </c>
    </row>
    <row r="28" spans="2:3" x14ac:dyDescent="0.25">
      <c r="B28" s="3" t="s">
        <v>21</v>
      </c>
      <c r="C28" s="1">
        <v>26</v>
      </c>
    </row>
    <row r="29" spans="2:3" x14ac:dyDescent="0.25">
      <c r="B29" s="4" t="s">
        <v>22</v>
      </c>
      <c r="C29" s="1">
        <v>116</v>
      </c>
    </row>
    <row r="30" spans="2:3" x14ac:dyDescent="0.25">
      <c r="B30" s="4" t="s">
        <v>23</v>
      </c>
      <c r="C30" s="1">
        <v>58</v>
      </c>
    </row>
    <row r="31" spans="2:3" x14ac:dyDescent="0.25">
      <c r="B31" s="4" t="s">
        <v>24</v>
      </c>
      <c r="C31" s="1">
        <v>133</v>
      </c>
    </row>
    <row r="32" spans="2:3" x14ac:dyDescent="0.25">
      <c r="B32" s="4" t="s">
        <v>25</v>
      </c>
      <c r="C32" s="1">
        <v>104</v>
      </c>
    </row>
    <row r="34" spans="2:3" x14ac:dyDescent="0.25">
      <c r="B34" s="8" t="s">
        <v>24</v>
      </c>
      <c r="C34" s="1">
        <v>133</v>
      </c>
    </row>
    <row r="35" spans="2:3" x14ac:dyDescent="0.25">
      <c r="B35" s="8" t="s">
        <v>22</v>
      </c>
      <c r="C35" s="1">
        <v>116</v>
      </c>
    </row>
    <row r="36" spans="2:3" x14ac:dyDescent="0.25">
      <c r="B36" s="8" t="s">
        <v>25</v>
      </c>
      <c r="C36" s="1">
        <v>104</v>
      </c>
    </row>
    <row r="37" spans="2:3" x14ac:dyDescent="0.25">
      <c r="B37" s="8" t="s">
        <v>29</v>
      </c>
      <c r="C37" s="1">
        <v>58</v>
      </c>
    </row>
    <row r="38" spans="2:3" x14ac:dyDescent="0.25">
      <c r="B38" s="8" t="s">
        <v>21</v>
      </c>
      <c r="C38" s="1">
        <v>26</v>
      </c>
    </row>
  </sheetData>
  <sortState ref="B8:C15">
    <sortCondition descending="1" ref="C8:C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2014-01-10T08:01:30Z</dcterms:created>
  <dcterms:modified xsi:type="dcterms:W3CDTF">2017-03-27T12:12:26Z</dcterms:modified>
</cp:coreProperties>
</file>