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R8" i="1" l="1"/>
  <c r="R9" i="1"/>
  <c r="R10" i="1"/>
  <c r="R11" i="1"/>
  <c r="R7" i="1"/>
  <c r="R15" i="2" l="1"/>
  <c r="R8" i="2"/>
  <c r="R9" i="2"/>
  <c r="R10" i="2"/>
  <c r="R11" i="2"/>
  <c r="R12" i="2"/>
  <c r="R13" i="2"/>
  <c r="R7" i="2"/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<sst xmlns="http://schemas.openxmlformats.org/spreadsheetml/2006/main" count="99" uniqueCount="28">
  <si>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</si>
  <si>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</si>
  <si>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</si>
  <si>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</si>
  <si>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</si>
  <si>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</si>
  <si>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</si>
  <si>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</si>
  <si>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</si>
  <si>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</si>
  <si>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</si>
  <si>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</si>
  <si>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</si>
  <si>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</si>
  <si>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</si>
  <si>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</si>
  <si>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</si>
  <si>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</si>
  <si>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</si>
  <si>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</si>
  <si>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</si>
  <si>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</si>
  <si>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</si>
  <si>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</si>
  <si>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</si>
  <si>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</si>
  <si>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4.1. ALYTAUS APSKRITIES SAVIVALDYBIŲ VIEŠŲJŲ BIBLIOTEKŲ PERSONALAS 2016 M.</t>
  </si>
  <si>
    <t>4.1. VILNIAUS APSKRITIES SAVIVALDYBIŲ VIEŠŲJŲ BIBLIOTEKŲ PERSONALAS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</si>
</sst>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.5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2" fontId="8" fillId="3" borderId="8" xfId="1" applyNumberFormat="1" applyFont="1" applyFill="1" applyBorder="1" applyAlignment="1">
      <alignment horizontal="center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1" fillId="4" borderId="16" xfId="1" applyFont="1" applyFill="1" applyBorder="1" applyAlignment="1">
      <alignment horizontal="right" vertical="center"/>
    </xf>
    <xf numFmtId="2" fontId="11" fillId="4" borderId="16" xfId="1" applyNumberFormat="1" applyFont="1" applyFill="1" applyBorder="1" applyAlignment="1">
      <alignment horizontal="center" vertical="center"/>
    </xf>
    <xf numFmtId="1" fontId="11" fillId="4" borderId="16" xfId="1" applyNumberFormat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2" fontId="11" fillId="4" borderId="14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1" fillId="4" borderId="2" xfId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/>
    </xf>
    <xf numFmtId="0" fontId="11" fillId="4" borderId="15" xfId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wrapText="1"/>
    </xf>
    <xf numFmtId="0" fontId="9" fillId="5" borderId="13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left" vertical="center" wrapText="1"/>
    </xf>
    <xf numFmtId="0" fontId="10" fillId="5" borderId="14" xfId="1" applyFont="1" applyFill="1" applyBorder="1" applyAlignment="1">
      <alignment vertical="center" wrapText="1"/>
    </xf>
    <xf numFmtId="2" fontId="10" fillId="5" borderId="14" xfId="1" applyNumberFormat="1" applyFont="1" applyFill="1" applyBorder="1" applyAlignment="1">
      <alignment horizontal="center" vertical="center" wrapText="1"/>
    </xf>
    <xf numFmtId="2" fontId="10" fillId="5" borderId="14" xfId="1" applyNumberFormat="1" applyFont="1" applyFill="1" applyBorder="1" applyAlignment="1">
      <alignment horizontal="center" vertical="center"/>
    </xf>
    <xf numFmtId="1" fontId="10" fillId="5" borderId="14" xfId="1" applyNumberFormat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wrapText="1"/>
    </xf>
    <xf numFmtId="0" fontId="15" fillId="5" borderId="12" xfId="1" applyFont="1" applyFill="1" applyBorder="1" applyAlignment="1">
      <alignment horizontal="center" wrapText="1"/>
    </xf>
    <xf numFmtId="0" fontId="10" fillId="5" borderId="8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vertical="center" wrapText="1"/>
    </xf>
    <xf numFmtId="0" fontId="10" fillId="5" borderId="14" xfId="1" applyFont="1" applyFill="1" applyBorder="1" applyAlignment="1">
      <alignment horizontal="center" vertical="center" wrapText="1"/>
    </xf>
    <xf numFmtId="2" fontId="10" fillId="5" borderId="12" xfId="1" applyNumberFormat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2" fontId="10" fillId="5" borderId="12" xfId="1" applyNumberFormat="1" applyFont="1" applyFill="1" applyBorder="1" applyAlignment="1">
      <alignment horizontal="center" vertical="center"/>
    </xf>
    <xf numFmtId="1" fontId="16" fillId="2" borderId="0" xfId="0" applyNumberFormat="1" applyFont="1" applyFill="1"/>
    <xf numFmtId="2" fontId="16" fillId="2" borderId="0" xfId="0" applyNumberFormat="1" applyFont="1" applyFill="1"/>
    <xf numFmtId="0" fontId="16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(Alytaus!$C$9,Alytaus!$C$7,Alytaus!$C$10,Alytaus!$C$11,Alytaus!$C$8)</c:f>
              <c:numCache>
                <c:formatCode>0.00</c:formatCode>
                <c:ptCount val="5"/>
                <c:pt idx="0">
                  <c:v>22.5</c:v>
                </c:pt>
                <c:pt idx="1">
                  <c:v>36</c:v>
                </c:pt>
                <c:pt idx="2">
                  <c:v>46</c:v>
                </c:pt>
                <c:pt idx="3">
                  <c:v>50.25</c:v>
                </c:pt>
                <c:pt idx="4">
                  <c:v>53.25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(Alytaus!$H$9,Alytaus!$H$7,Alytaus!$H$10,Alytaus!$H$11,Alytaus!$H$8)</c:f>
              <c:numCache>
                <c:formatCode>0.00</c:formatCode>
                <c:ptCount val="5"/>
                <c:pt idx="0">
                  <c:v>18</c:v>
                </c:pt>
                <c:pt idx="1">
                  <c:v>25</c:v>
                </c:pt>
                <c:pt idx="2">
                  <c:v>32</c:v>
                </c:pt>
                <c:pt idx="3">
                  <c:v>43.25</c:v>
                </c:pt>
                <c:pt idx="4">
                  <c:v>43.5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1789600"/>
        <c:axId val="1541785248"/>
        <c:axId val="0"/>
      </c:bar3DChart>
      <c:catAx>
        <c:axId val="1541789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785248"/>
        <c:crosses val="autoZero"/>
        <c:auto val="1"/>
        <c:lblAlgn val="ctr"/>
        <c:lblOffset val="100"/>
        <c:noMultiLvlLbl val="0"/>
      </c:catAx>
      <c:valAx>
        <c:axId val="154178524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54178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(Alytaus!$R$11,Alytaus!$R$10,Alytaus!$R$8,Alytaus!$R$9,Alytaus!$R$7)</c:f>
              <c:numCache>
                <c:formatCode>0.00</c:formatCode>
                <c:ptCount val="5"/>
                <c:pt idx="0">
                  <c:v>1.8790459225789633</c:v>
                </c:pt>
                <c:pt idx="1">
                  <c:v>1.5654045592407788</c:v>
                </c:pt>
                <c:pt idx="2">
                  <c:v>1.620715350223547</c:v>
                </c:pt>
                <c:pt idx="3">
                  <c:v>0.8825692571708752</c:v>
                </c:pt>
                <c:pt idx="4">
                  <c:v>0.45924646839465805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1798304"/>
        <c:axId val="1541786336"/>
        <c:axId val="0"/>
      </c:bar3DChart>
      <c:catAx>
        <c:axId val="154179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786336"/>
        <c:crosses val="autoZero"/>
        <c:auto val="1"/>
        <c:lblAlgn val="ctr"/>
        <c:lblOffset val="100"/>
        <c:noMultiLvlLbl val="0"/>
      </c:catAx>
      <c:valAx>
        <c:axId val="15417863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54179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185067526415994E-16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(Vilniaus!$C$9,Vilniaus!$C$10,Vilniaus!$C$8,Vilniaus!$C$11,Vilniaus!$C$7,Vilniaus!$C$12,Vilniaus!$C$13,Vilniaus!$C$15)</c:f>
              <c:numCache>
                <c:formatCode>0.00</c:formatCode>
                <c:ptCount val="8"/>
                <c:pt idx="0">
                  <c:v>30.39</c:v>
                </c:pt>
                <c:pt idx="1">
                  <c:v>44</c:v>
                </c:pt>
                <c:pt idx="2">
                  <c:v>46.8</c:v>
                </c:pt>
                <c:pt idx="3" formatCode="General">
                  <c:v>47.75</c:v>
                </c:pt>
                <c:pt idx="4">
                  <c:v>47</c:v>
                </c:pt>
                <c:pt idx="5">
                  <c:v>61.5</c:v>
                </c:pt>
                <c:pt idx="6">
                  <c:v>79.75</c:v>
                </c:pt>
                <c:pt idx="7">
                  <c:v>130.5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26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(Vilniaus!$H$9,Vilniaus!$H$10,Vilniaus!$H$8,Vilniaus!$H$11,Vilniaus!$H$7,Vilniaus!$H$12,Vilniaus!$H$13,Vilniaus!$H$15)</c:f>
              <c:numCache>
                <c:formatCode>0.00</c:formatCode>
                <c:ptCount val="8"/>
                <c:pt idx="0">
                  <c:v>19</c:v>
                </c:pt>
                <c:pt idx="1">
                  <c:v>37</c:v>
                </c:pt>
                <c:pt idx="2">
                  <c:v>41.5</c:v>
                </c:pt>
                <c:pt idx="3">
                  <c:v>36</c:v>
                </c:pt>
                <c:pt idx="4">
                  <c:v>30.5</c:v>
                </c:pt>
                <c:pt idx="5">
                  <c:v>45.25</c:v>
                </c:pt>
                <c:pt idx="6">
                  <c:v>58</c:v>
                </c:pt>
                <c:pt idx="7">
                  <c:v>104.25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1784160"/>
        <c:axId val="1497536496"/>
        <c:axId val="0"/>
      </c:bar3DChart>
      <c:catAx>
        <c:axId val="1541784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7536496"/>
        <c:crosses val="autoZero"/>
        <c:auto val="1"/>
        <c:lblAlgn val="ctr"/>
        <c:lblOffset val="100"/>
        <c:noMultiLvlLbl val="0"/>
      </c:catAx>
      <c:valAx>
        <c:axId val="14975364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54178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(Vilniaus!$B$9,Vilniaus!$B$10,Vilniaus!$B$8,Vilniaus!$B$7,Vilniaus!$B$12,Vilniaus!$B$11,Vilniaus!$B$13,Vilniaus!$B$15)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(Vilniaus!$R$9,Vilniaus!$R$10,Vilniaus!$R$8,Vilniaus!$R$7,Vilniaus!$R$12,Vilniaus!$R$11,Vilniaus!$R$13,Vilniaus!$R$15)</c:f>
              <c:numCache>
                <c:formatCode>0.00</c:formatCode>
                <c:ptCount val="8"/>
                <c:pt idx="0">
                  <c:v>1.1820330969267139</c:v>
                </c:pt>
                <c:pt idx="1">
                  <c:v>1.4694201747418587</c:v>
                </c:pt>
                <c:pt idx="2">
                  <c:v>1.2846308620956508</c:v>
                </c:pt>
                <c:pt idx="3">
                  <c:v>1.2732206219995825</c:v>
                </c:pt>
                <c:pt idx="4">
                  <c:v>1.251382743362832</c:v>
                </c:pt>
                <c:pt idx="5">
                  <c:v>1.0902483343428226</c:v>
                </c:pt>
                <c:pt idx="6">
                  <c:v>0.60931410141928166</c:v>
                </c:pt>
                <c:pt idx="7">
                  <c:v>0.19181479798267873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13371584"/>
        <c:axId val="1713365600"/>
        <c:axId val="0"/>
      </c:bar3DChart>
      <c:catAx>
        <c:axId val="17133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365600"/>
        <c:crosses val="autoZero"/>
        <c:auto val="1"/>
        <c:lblAlgn val="ctr"/>
        <c:lblOffset val="100"/>
        <c:noMultiLvlLbl val="0"/>
      </c:catAx>
      <c:valAx>
        <c:axId val="171336560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71337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13362880"/>
        <c:axId val="1713360160"/>
      </c:barChart>
      <c:catAx>
        <c:axId val="171336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360160"/>
        <c:crosses val="autoZero"/>
        <c:auto val="1"/>
        <c:lblAlgn val="ctr"/>
        <c:lblOffset val="100"/>
        <c:noMultiLvlLbl val="0"/>
      </c:catAx>
      <c:valAx>
        <c:axId val="171336016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7133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3369408"/>
        <c:axId val="1713363424"/>
        <c:axId val="0"/>
      </c:bar3DChart>
      <c:catAx>
        <c:axId val="171336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363424"/>
        <c:crosses val="autoZero"/>
        <c:auto val="1"/>
        <c:lblAlgn val="ctr"/>
        <c:lblOffset val="100"/>
        <c:noMultiLvlLbl val="0"/>
      </c:catAx>
      <c:valAx>
        <c:axId val="171336342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71336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13367232"/>
        <c:axId val="1713356896"/>
      </c:barChart>
      <c:catAx>
        <c:axId val="1713367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356896"/>
        <c:crosses val="autoZero"/>
        <c:auto val="1"/>
        <c:lblAlgn val="ctr"/>
        <c:lblOffset val="100"/>
        <c:noMultiLvlLbl val="0"/>
      </c:catAx>
      <c:valAx>
        <c:axId val="171335689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71336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13360704"/>
        <c:axId val="1713369952"/>
        <c:axId val="0"/>
      </c:bar3DChart>
      <c:catAx>
        <c:axId val="17133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369952"/>
        <c:crosses val="autoZero"/>
        <c:auto val="1"/>
        <c:lblAlgn val="ctr"/>
        <c:lblOffset val="100"/>
        <c:noMultiLvlLbl val="0"/>
      </c:catAx>
      <c:valAx>
        <c:axId val="17133699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71336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12</xdr:row>
      <xdr:rowOff>189034</xdr:rowOff>
    </xdr:from>
    <xdr:to>
      <xdr:col>8</xdr:col>
      <xdr:colOff>304720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351693</xdr:colOff>
      <xdr:row>12</xdr:row>
      <xdr:rowOff>189034</xdr:rowOff>
    </xdr:from>
    <xdr:to>
      <xdr:col>16</xdr:col>
      <xdr:colOff>436605</xdr:colOff>
      <xdr:row>27</xdr:row>
      <xdr:rowOff>45934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1587</xdr:rowOff>
    </xdr:from>
    <xdr:to>
      <xdr:col>8</xdr:col>
      <xdr:colOff>64764</xdr:colOff>
      <xdr:row>31</xdr:row>
      <xdr:rowOff>48987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126999</xdr:colOff>
      <xdr:row>17</xdr:row>
      <xdr:rowOff>1588</xdr:rowOff>
    </xdr:from>
    <xdr:to>
      <xdr:col>16</xdr:col>
      <xdr:colOff>56824</xdr:colOff>
      <xdr:row>31</xdr:row>
      <xdr:rowOff>48988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23812</xdr:rowOff>
    </xdr:from>
    <xdr:to>
      <xdr:col>11</xdr:col>
      <xdr:colOff>233775</xdr:colOff>
      <xdr:row>14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15</xdr:row>
      <xdr:rowOff>52387</xdr:rowOff>
    </xdr:from>
    <xdr:to>
      <xdr:col>11</xdr:col>
      <xdr:colOff>224250</xdr:colOff>
      <xdr:row>29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0</xdr:row>
      <xdr:rowOff>42862</xdr:rowOff>
    </xdr:from>
    <xdr:to>
      <xdr:col>18</xdr:col>
      <xdr:colOff>557625</xdr:colOff>
      <xdr:row>14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15</xdr:row>
      <xdr:rowOff>14287</xdr:rowOff>
    </xdr:from>
    <xdr:to>
      <xdr:col>18</xdr:col>
      <xdr:colOff>586200</xdr:colOff>
      <xdr:row>29</xdr:row>
      <xdr:rowOff>47287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Pasirinktinis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R13"/>
  <sheetViews>
    <sheetView zoomScale="130" zoomScaleNormal="130" workbookViewId="0">
      <selection activeCell="Q7" sqref="Q7:R11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7" width="10.5703125" style="1" customWidth="1"/>
    <col min="18" max="16384" width="8.85546875" style="1"/>
  </cols>
  <sheetData>
    <row r="2" spans="1:18" x14ac:dyDescent="0.2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2.75" customHeight="1" x14ac:dyDescent="0.25">
      <c r="A4" s="28" t="s">
        <v>0</v>
      </c>
      <c r="B4" s="28" t="s">
        <v>1</v>
      </c>
      <c r="C4" s="28" t="s">
        <v>2</v>
      </c>
      <c r="D4" s="29" t="s">
        <v>3</v>
      </c>
      <c r="E4" s="30"/>
      <c r="F4" s="30"/>
      <c r="G4" s="31"/>
      <c r="H4" s="29" t="s">
        <v>4</v>
      </c>
      <c r="I4" s="30"/>
      <c r="J4" s="30"/>
      <c r="K4" s="30"/>
      <c r="L4" s="31"/>
      <c r="M4" s="32" t="s">
        <v>5</v>
      </c>
      <c r="N4" s="33"/>
      <c r="O4" s="33"/>
      <c r="P4" s="34"/>
    </row>
    <row r="5" spans="1:18" x14ac:dyDescent="0.25">
      <c r="A5" s="35"/>
      <c r="B5" s="35"/>
      <c r="C5" s="35"/>
      <c r="D5" s="28" t="s">
        <v>6</v>
      </c>
      <c r="E5" s="36" t="s">
        <v>7</v>
      </c>
      <c r="F5" s="36" t="s">
        <v>8</v>
      </c>
      <c r="G5" s="36" t="s">
        <v>9</v>
      </c>
      <c r="H5" s="37" t="s">
        <v>2</v>
      </c>
      <c r="I5" s="29" t="s">
        <v>3</v>
      </c>
      <c r="J5" s="30"/>
      <c r="K5" s="30"/>
      <c r="L5" s="31"/>
      <c r="M5" s="38"/>
      <c r="N5" s="39"/>
      <c r="O5" s="39"/>
      <c r="P5" s="40"/>
    </row>
    <row r="6" spans="1:18" ht="18.75" customHeight="1" x14ac:dyDescent="0.25">
      <c r="A6" s="41"/>
      <c r="B6" s="41"/>
      <c r="C6" s="41"/>
      <c r="D6" s="41"/>
      <c r="E6" s="42"/>
      <c r="F6" s="42"/>
      <c r="G6" s="42"/>
      <c r="H6" s="43"/>
      <c r="I6" s="44" t="s">
        <v>10</v>
      </c>
      <c r="J6" s="45" t="s">
        <v>7</v>
      </c>
      <c r="K6" s="46" t="s">
        <v>8</v>
      </c>
      <c r="L6" s="46" t="s">
        <v>9</v>
      </c>
      <c r="M6" s="47" t="s">
        <v>10</v>
      </c>
      <c r="N6" s="47" t="s">
        <v>7</v>
      </c>
      <c r="O6" s="47" t="s">
        <v>8</v>
      </c>
      <c r="P6" s="47" t="s">
        <v>9</v>
      </c>
    </row>
    <row r="7" spans="1:18" x14ac:dyDescent="0.25">
      <c r="A7" s="48">
        <v>1</v>
      </c>
      <c r="B7" s="49" t="s">
        <v>11</v>
      </c>
      <c r="C7" s="51">
        <v>36</v>
      </c>
      <c r="D7" s="48">
        <v>36</v>
      </c>
      <c r="E7" s="48">
        <v>32</v>
      </c>
      <c r="F7" s="48">
        <v>4</v>
      </c>
      <c r="G7" s="48" t="s">
        <v>25</v>
      </c>
      <c r="H7" s="52">
        <v>25</v>
      </c>
      <c r="I7" s="48">
        <v>26</v>
      </c>
      <c r="J7" s="48">
        <v>22</v>
      </c>
      <c r="K7" s="48">
        <v>4</v>
      </c>
      <c r="L7" s="48" t="s">
        <v>25</v>
      </c>
      <c r="M7" s="48">
        <v>2</v>
      </c>
      <c r="N7" s="48">
        <v>2</v>
      </c>
      <c r="O7" s="53">
        <v>0</v>
      </c>
      <c r="P7" s="48" t="s">
        <v>25</v>
      </c>
      <c r="Q7" s="62">
        <v>54437</v>
      </c>
      <c r="R7" s="63">
        <f>H7/Q7*1000</f>
        <v>0.45924646839465805</v>
      </c>
    </row>
    <row r="8" spans="1:18" x14ac:dyDescent="0.25">
      <c r="A8" s="48">
        <v>2</v>
      </c>
      <c r="B8" s="50" t="s">
        <v>12</v>
      </c>
      <c r="C8" s="51">
        <v>53.25</v>
      </c>
      <c r="D8" s="48">
        <v>60</v>
      </c>
      <c r="E8" s="48">
        <v>23</v>
      </c>
      <c r="F8" s="48">
        <v>5</v>
      </c>
      <c r="G8" s="48">
        <v>32</v>
      </c>
      <c r="H8" s="52">
        <v>43.5</v>
      </c>
      <c r="I8" s="53">
        <v>50</v>
      </c>
      <c r="J8" s="48">
        <v>13</v>
      </c>
      <c r="K8" s="48">
        <v>5</v>
      </c>
      <c r="L8" s="48">
        <v>32</v>
      </c>
      <c r="M8" s="48">
        <v>22</v>
      </c>
      <c r="N8" s="48">
        <v>0</v>
      </c>
      <c r="O8" s="48">
        <v>3</v>
      </c>
      <c r="P8" s="48">
        <v>19</v>
      </c>
      <c r="Q8" s="62">
        <v>26840</v>
      </c>
      <c r="R8" s="63">
        <f t="shared" ref="R8:R11" si="0">H8/Q8*1000</f>
        <v>1.620715350223547</v>
      </c>
    </row>
    <row r="9" spans="1:18" x14ac:dyDescent="0.25">
      <c r="A9" s="48">
        <v>3</v>
      </c>
      <c r="B9" s="50" t="s">
        <v>13</v>
      </c>
      <c r="C9" s="51">
        <v>22.5</v>
      </c>
      <c r="D9" s="48">
        <v>23</v>
      </c>
      <c r="E9" s="48">
        <v>17</v>
      </c>
      <c r="F9" s="48">
        <v>2</v>
      </c>
      <c r="G9" s="48">
        <v>4</v>
      </c>
      <c r="H9" s="52">
        <v>18</v>
      </c>
      <c r="I9" s="48">
        <v>19</v>
      </c>
      <c r="J9" s="48">
        <v>13</v>
      </c>
      <c r="K9" s="48">
        <v>2</v>
      </c>
      <c r="L9" s="48">
        <v>4</v>
      </c>
      <c r="M9" s="48">
        <v>2</v>
      </c>
      <c r="N9" s="48">
        <v>0</v>
      </c>
      <c r="O9" s="48">
        <v>0</v>
      </c>
      <c r="P9" s="48">
        <v>2</v>
      </c>
      <c r="Q9" s="62">
        <v>20395</v>
      </c>
      <c r="R9" s="63">
        <f t="shared" si="0"/>
        <v>0.8825692571708752</v>
      </c>
    </row>
    <row r="10" spans="1:18" x14ac:dyDescent="0.25">
      <c r="A10" s="48">
        <v>4</v>
      </c>
      <c r="B10" s="50" t="s">
        <v>14</v>
      </c>
      <c r="C10" s="51">
        <v>46</v>
      </c>
      <c r="D10" s="48">
        <v>53</v>
      </c>
      <c r="E10" s="48">
        <v>23</v>
      </c>
      <c r="F10" s="48">
        <v>4</v>
      </c>
      <c r="G10" s="48">
        <v>26</v>
      </c>
      <c r="H10" s="52">
        <v>32</v>
      </c>
      <c r="I10" s="48">
        <v>39</v>
      </c>
      <c r="J10" s="48">
        <v>11</v>
      </c>
      <c r="K10" s="48">
        <v>2</v>
      </c>
      <c r="L10" s="48">
        <v>26</v>
      </c>
      <c r="M10" s="48">
        <v>7</v>
      </c>
      <c r="N10" s="48">
        <v>0</v>
      </c>
      <c r="O10" s="48">
        <v>0</v>
      </c>
      <c r="P10" s="48">
        <v>7</v>
      </c>
      <c r="Q10" s="62">
        <v>20442</v>
      </c>
      <c r="R10" s="63">
        <f t="shared" si="0"/>
        <v>1.5654045592407788</v>
      </c>
    </row>
    <row r="11" spans="1:18" ht="15.75" thickBot="1" x14ac:dyDescent="0.3">
      <c r="A11" s="48">
        <v>5</v>
      </c>
      <c r="B11" s="50" t="s">
        <v>15</v>
      </c>
      <c r="C11" s="51">
        <v>50.25</v>
      </c>
      <c r="D11" s="48">
        <v>51</v>
      </c>
      <c r="E11" s="48">
        <v>27</v>
      </c>
      <c r="F11" s="48" t="s">
        <v>25</v>
      </c>
      <c r="G11" s="48">
        <v>24</v>
      </c>
      <c r="H11" s="52">
        <v>43.25</v>
      </c>
      <c r="I11" s="48">
        <v>45</v>
      </c>
      <c r="J11" s="48">
        <v>22</v>
      </c>
      <c r="K11" s="48" t="s">
        <v>25</v>
      </c>
      <c r="L11" s="48">
        <v>23</v>
      </c>
      <c r="M11" s="48">
        <v>8</v>
      </c>
      <c r="N11" s="48">
        <v>1</v>
      </c>
      <c r="O11" s="48" t="s">
        <v>25</v>
      </c>
      <c r="P11" s="48">
        <v>7</v>
      </c>
      <c r="Q11" s="62">
        <v>23017</v>
      </c>
      <c r="R11" s="63">
        <f t="shared" si="0"/>
        <v>1.8790459225789633</v>
      </c>
    </row>
    <row r="12" spans="1:18" ht="15.75" thickBot="1" x14ac:dyDescent="0.3">
      <c r="A12" s="20"/>
      <c r="B12" s="17" t="s">
        <v>16</v>
      </c>
      <c r="C12" s="18">
        <f>SUM(C7:C11)</f>
        <v>208</v>
      </c>
      <c r="D12" s="19">
        <f>SUM(D7:D11)</f>
        <v>223</v>
      </c>
      <c r="E12" s="19">
        <f>SUM(E7:E11)</f>
        <v>122</v>
      </c>
      <c r="F12" s="19">
        <f>SUM(F7:F11)</f>
        <v>15</v>
      </c>
      <c r="G12" s="19">
        <f>SUM(G8:G11)</f>
        <v>86</v>
      </c>
      <c r="H12" s="18">
        <f>SUM(H7:H11)</f>
        <v>161.75</v>
      </c>
      <c r="I12" s="19">
        <f>SUM(I7:I11)</f>
        <v>179</v>
      </c>
      <c r="J12" s="19">
        <f>SUM(J7:J11)</f>
        <v>81</v>
      </c>
      <c r="K12" s="19">
        <f>SUM(K7:K11)</f>
        <v>13</v>
      </c>
      <c r="L12" s="19">
        <f>SUM(L8:L11)</f>
        <v>85</v>
      </c>
      <c r="M12" s="19">
        <f>SUM(M7:M11)</f>
        <v>41</v>
      </c>
      <c r="N12" s="19">
        <f>SUM(N7:N11)</f>
        <v>3</v>
      </c>
      <c r="O12" s="19">
        <f>SUM(O7:O11)</f>
        <v>3</v>
      </c>
      <c r="P12" s="19">
        <f>SUM(P8:P11)</f>
        <v>35</v>
      </c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R17"/>
  <sheetViews>
    <sheetView tabSelected="1" zoomScale="120" zoomScaleNormal="120" workbookViewId="0">
      <selection activeCell="T22" sqref="T22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18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5">
      <c r="A4" s="28" t="s">
        <v>0</v>
      </c>
      <c r="B4" s="28" t="s">
        <v>1</v>
      </c>
      <c r="C4" s="28" t="s">
        <v>2</v>
      </c>
      <c r="D4" s="29" t="s">
        <v>3</v>
      </c>
      <c r="E4" s="30"/>
      <c r="F4" s="30"/>
      <c r="G4" s="31"/>
      <c r="H4" s="29" t="s">
        <v>4</v>
      </c>
      <c r="I4" s="30"/>
      <c r="J4" s="30"/>
      <c r="K4" s="30"/>
      <c r="L4" s="31"/>
      <c r="M4" s="32" t="s">
        <v>5</v>
      </c>
      <c r="N4" s="33"/>
      <c r="O4" s="33"/>
      <c r="P4" s="34"/>
    </row>
    <row r="5" spans="1:18" x14ac:dyDescent="0.25">
      <c r="A5" s="35"/>
      <c r="B5" s="35"/>
      <c r="C5" s="35"/>
      <c r="D5" s="28" t="s">
        <v>6</v>
      </c>
      <c r="E5" s="36" t="s">
        <v>7</v>
      </c>
      <c r="F5" s="36" t="s">
        <v>8</v>
      </c>
      <c r="G5" s="36" t="s">
        <v>9</v>
      </c>
      <c r="H5" s="54" t="s">
        <v>2</v>
      </c>
      <c r="I5" s="29" t="s">
        <v>3</v>
      </c>
      <c r="J5" s="30"/>
      <c r="K5" s="30"/>
      <c r="L5" s="31"/>
      <c r="M5" s="38"/>
      <c r="N5" s="39"/>
      <c r="O5" s="39"/>
      <c r="P5" s="40"/>
    </row>
    <row r="6" spans="1:18" ht="17.25" customHeight="1" x14ac:dyDescent="0.25">
      <c r="A6" s="41"/>
      <c r="B6" s="41"/>
      <c r="C6" s="41"/>
      <c r="D6" s="41"/>
      <c r="E6" s="42"/>
      <c r="F6" s="42"/>
      <c r="G6" s="42"/>
      <c r="H6" s="55"/>
      <c r="I6" s="44" t="s">
        <v>10</v>
      </c>
      <c r="J6" s="45" t="s">
        <v>7</v>
      </c>
      <c r="K6" s="46" t="s">
        <v>8</v>
      </c>
      <c r="L6" s="46" t="s">
        <v>9</v>
      </c>
      <c r="M6" s="47" t="s">
        <v>10</v>
      </c>
      <c r="N6" s="47" t="s">
        <v>7</v>
      </c>
      <c r="O6" s="47" t="s">
        <v>8</v>
      </c>
      <c r="P6" s="47" t="s">
        <v>9</v>
      </c>
    </row>
    <row r="7" spans="1:18" x14ac:dyDescent="0.25">
      <c r="A7" s="48">
        <v>1</v>
      </c>
      <c r="B7" s="49" t="s">
        <v>17</v>
      </c>
      <c r="C7" s="51">
        <v>47</v>
      </c>
      <c r="D7" s="48">
        <v>44</v>
      </c>
      <c r="E7" s="48">
        <v>28</v>
      </c>
      <c r="F7" s="48">
        <v>5</v>
      </c>
      <c r="G7" s="48">
        <v>11</v>
      </c>
      <c r="H7" s="52">
        <v>30.5</v>
      </c>
      <c r="I7" s="48">
        <v>30</v>
      </c>
      <c r="J7" s="48">
        <v>17</v>
      </c>
      <c r="K7" s="48">
        <v>3</v>
      </c>
      <c r="L7" s="48">
        <v>10</v>
      </c>
      <c r="M7" s="48">
        <v>0</v>
      </c>
      <c r="N7" s="48">
        <v>0</v>
      </c>
      <c r="O7" s="48">
        <v>0</v>
      </c>
      <c r="P7" s="48">
        <v>0</v>
      </c>
      <c r="Q7" s="62">
        <v>23955</v>
      </c>
      <c r="R7" s="63">
        <f>H7/Q7*1000</f>
        <v>1.2732206219995825</v>
      </c>
    </row>
    <row r="8" spans="1:18" x14ac:dyDescent="0.25">
      <c r="A8" s="48">
        <v>2</v>
      </c>
      <c r="B8" s="50" t="s">
        <v>18</v>
      </c>
      <c r="C8" s="51">
        <v>46.8</v>
      </c>
      <c r="D8" s="48">
        <v>54</v>
      </c>
      <c r="E8" s="48">
        <v>21</v>
      </c>
      <c r="F8" s="48">
        <v>6</v>
      </c>
      <c r="G8" s="48">
        <v>27</v>
      </c>
      <c r="H8" s="52">
        <v>41.5</v>
      </c>
      <c r="I8" s="48">
        <v>46</v>
      </c>
      <c r="J8" s="48">
        <v>13</v>
      </c>
      <c r="K8" s="48">
        <v>6</v>
      </c>
      <c r="L8" s="48">
        <v>27</v>
      </c>
      <c r="M8" s="48">
        <v>14</v>
      </c>
      <c r="N8" s="48">
        <v>0</v>
      </c>
      <c r="O8" s="48">
        <v>3</v>
      </c>
      <c r="P8" s="48">
        <v>11</v>
      </c>
      <c r="Q8" s="62">
        <v>32305</v>
      </c>
      <c r="R8" s="63">
        <f t="shared" ref="R8:R13" si="0">H8/Q8*1000</f>
        <v>1.2846308620956508</v>
      </c>
    </row>
    <row r="9" spans="1:18" x14ac:dyDescent="0.25">
      <c r="A9" s="48">
        <v>3</v>
      </c>
      <c r="B9" s="50" t="s">
        <v>19</v>
      </c>
      <c r="C9" s="51">
        <v>30.39</v>
      </c>
      <c r="D9" s="48">
        <v>36</v>
      </c>
      <c r="E9" s="48">
        <v>19</v>
      </c>
      <c r="F9" s="48" t="s">
        <v>25</v>
      </c>
      <c r="G9" s="48">
        <v>17</v>
      </c>
      <c r="H9" s="52">
        <v>19</v>
      </c>
      <c r="I9" s="48">
        <v>30</v>
      </c>
      <c r="J9" s="48">
        <v>13</v>
      </c>
      <c r="K9" s="48" t="s">
        <v>25</v>
      </c>
      <c r="L9" s="48">
        <v>17</v>
      </c>
      <c r="M9" s="48">
        <v>16</v>
      </c>
      <c r="N9" s="48">
        <v>0</v>
      </c>
      <c r="O9" s="48" t="s">
        <v>25</v>
      </c>
      <c r="P9" s="48">
        <v>16</v>
      </c>
      <c r="Q9" s="62">
        <v>16074</v>
      </c>
      <c r="R9" s="63">
        <f t="shared" si="0"/>
        <v>1.1820330969267139</v>
      </c>
    </row>
    <row r="10" spans="1:18" x14ac:dyDescent="0.25">
      <c r="A10" s="48">
        <v>4</v>
      </c>
      <c r="B10" s="50" t="s">
        <v>20</v>
      </c>
      <c r="C10" s="51">
        <v>44</v>
      </c>
      <c r="D10" s="48">
        <v>47</v>
      </c>
      <c r="E10" s="48">
        <v>22</v>
      </c>
      <c r="F10" s="48">
        <v>9</v>
      </c>
      <c r="G10" s="48">
        <v>16</v>
      </c>
      <c r="H10" s="52">
        <v>37</v>
      </c>
      <c r="I10" s="48">
        <v>40</v>
      </c>
      <c r="J10" s="48">
        <v>16</v>
      </c>
      <c r="K10" s="48">
        <v>8</v>
      </c>
      <c r="L10" s="48">
        <v>16</v>
      </c>
      <c r="M10" s="48">
        <v>8</v>
      </c>
      <c r="N10" s="48">
        <v>0</v>
      </c>
      <c r="O10" s="48">
        <v>2</v>
      </c>
      <c r="P10" s="48">
        <v>6</v>
      </c>
      <c r="Q10" s="62">
        <v>25180</v>
      </c>
      <c r="R10" s="63">
        <f t="shared" si="0"/>
        <v>1.4694201747418587</v>
      </c>
    </row>
    <row r="11" spans="1:18" x14ac:dyDescent="0.25">
      <c r="A11" s="48">
        <v>5</v>
      </c>
      <c r="B11" s="50" t="s">
        <v>21</v>
      </c>
      <c r="C11" s="58">
        <v>47.75</v>
      </c>
      <c r="D11" s="48">
        <v>43</v>
      </c>
      <c r="E11" s="48">
        <v>22</v>
      </c>
      <c r="F11" s="48">
        <v>8</v>
      </c>
      <c r="G11" s="48">
        <v>13</v>
      </c>
      <c r="H11" s="52">
        <v>36</v>
      </c>
      <c r="I11" s="48">
        <v>34</v>
      </c>
      <c r="J11" s="48">
        <v>15</v>
      </c>
      <c r="K11" s="48">
        <v>6</v>
      </c>
      <c r="L11" s="48">
        <v>13</v>
      </c>
      <c r="M11" s="48">
        <v>1</v>
      </c>
      <c r="N11" s="48">
        <v>1</v>
      </c>
      <c r="O11" s="48">
        <v>0</v>
      </c>
      <c r="P11" s="48">
        <v>0</v>
      </c>
      <c r="Q11" s="62">
        <v>33020</v>
      </c>
      <c r="R11" s="63">
        <f t="shared" si="0"/>
        <v>1.0902483343428226</v>
      </c>
    </row>
    <row r="12" spans="1:18" x14ac:dyDescent="0.25">
      <c r="A12" s="48">
        <v>6</v>
      </c>
      <c r="B12" s="50" t="s">
        <v>22</v>
      </c>
      <c r="C12" s="51">
        <v>61.5</v>
      </c>
      <c r="D12" s="48">
        <v>68</v>
      </c>
      <c r="E12" s="48">
        <v>39</v>
      </c>
      <c r="F12" s="48" t="s">
        <v>25</v>
      </c>
      <c r="G12" s="48">
        <v>29</v>
      </c>
      <c r="H12" s="52">
        <v>45.25</v>
      </c>
      <c r="I12" s="48">
        <v>50</v>
      </c>
      <c r="J12" s="48">
        <v>21</v>
      </c>
      <c r="K12" s="48" t="s">
        <v>25</v>
      </c>
      <c r="L12" s="48">
        <v>29</v>
      </c>
      <c r="M12" s="48">
        <v>14</v>
      </c>
      <c r="N12" s="48">
        <v>0</v>
      </c>
      <c r="O12" s="48" t="s">
        <v>25</v>
      </c>
      <c r="P12" s="48">
        <v>14</v>
      </c>
      <c r="Q12" s="62">
        <v>36160</v>
      </c>
      <c r="R12" s="63">
        <f t="shared" si="0"/>
        <v>1.251382743362832</v>
      </c>
    </row>
    <row r="13" spans="1:18" x14ac:dyDescent="0.25">
      <c r="A13" s="48">
        <v>7</v>
      </c>
      <c r="B13" s="50" t="s">
        <v>24</v>
      </c>
      <c r="C13" s="51">
        <v>79.75</v>
      </c>
      <c r="D13" s="48">
        <v>76</v>
      </c>
      <c r="E13" s="48">
        <v>20</v>
      </c>
      <c r="F13" s="48">
        <v>5</v>
      </c>
      <c r="G13" s="48">
        <v>51</v>
      </c>
      <c r="H13" s="52">
        <v>58</v>
      </c>
      <c r="I13" s="48">
        <v>56</v>
      </c>
      <c r="J13" s="48">
        <v>14</v>
      </c>
      <c r="K13" s="48">
        <v>4</v>
      </c>
      <c r="L13" s="48">
        <v>38</v>
      </c>
      <c r="M13" s="48">
        <v>2</v>
      </c>
      <c r="N13" s="48">
        <v>0</v>
      </c>
      <c r="O13" s="48">
        <v>0</v>
      </c>
      <c r="P13" s="48">
        <v>2</v>
      </c>
      <c r="Q13" s="62">
        <v>95189</v>
      </c>
      <c r="R13" s="63">
        <f t="shared" si="0"/>
        <v>0.60931410141928166</v>
      </c>
    </row>
    <row r="14" spans="1:18" x14ac:dyDescent="0.25">
      <c r="A14" s="24" t="s">
        <v>16</v>
      </c>
      <c r="B14" s="25"/>
      <c r="C14" s="21">
        <f t="shared" ref="C14:P14" si="1">SUM(C7:C13)</f>
        <v>357.19</v>
      </c>
      <c r="D14" s="22">
        <f t="shared" si="1"/>
        <v>368</v>
      </c>
      <c r="E14" s="22">
        <f t="shared" si="1"/>
        <v>171</v>
      </c>
      <c r="F14" s="22">
        <f t="shared" si="1"/>
        <v>33</v>
      </c>
      <c r="G14" s="22">
        <f t="shared" si="1"/>
        <v>164</v>
      </c>
      <c r="H14" s="21">
        <f t="shared" si="1"/>
        <v>267.25</v>
      </c>
      <c r="I14" s="22">
        <f t="shared" si="1"/>
        <v>286</v>
      </c>
      <c r="J14" s="22">
        <f t="shared" si="1"/>
        <v>109</v>
      </c>
      <c r="K14" s="22">
        <f t="shared" si="1"/>
        <v>27</v>
      </c>
      <c r="L14" s="22">
        <f t="shared" si="1"/>
        <v>150</v>
      </c>
      <c r="M14" s="22">
        <f t="shared" si="1"/>
        <v>55</v>
      </c>
      <c r="N14" s="22">
        <f t="shared" si="1"/>
        <v>1</v>
      </c>
      <c r="O14" s="22">
        <f t="shared" si="1"/>
        <v>5</v>
      </c>
      <c r="P14" s="22">
        <f t="shared" si="1"/>
        <v>49</v>
      </c>
      <c r="Q14" s="63"/>
      <c r="R14" s="64"/>
    </row>
    <row r="15" spans="1:18" ht="15.75" thickBot="1" x14ac:dyDescent="0.3">
      <c r="A15" s="56">
        <v>8</v>
      </c>
      <c r="B15" s="57" t="s">
        <v>23</v>
      </c>
      <c r="C15" s="59">
        <v>130.5</v>
      </c>
      <c r="D15" s="60">
        <v>127</v>
      </c>
      <c r="E15" s="60">
        <v>29</v>
      </c>
      <c r="F15" s="60">
        <v>98</v>
      </c>
      <c r="G15" s="60" t="s">
        <v>25</v>
      </c>
      <c r="H15" s="61">
        <v>104.25</v>
      </c>
      <c r="I15" s="60">
        <v>102</v>
      </c>
      <c r="J15" s="60">
        <v>22</v>
      </c>
      <c r="K15" s="60">
        <v>80</v>
      </c>
      <c r="L15" s="60" t="s">
        <v>25</v>
      </c>
      <c r="M15" s="60">
        <v>6</v>
      </c>
      <c r="N15" s="60">
        <v>1</v>
      </c>
      <c r="O15" s="60">
        <v>5</v>
      </c>
      <c r="P15" s="60" t="s">
        <v>25</v>
      </c>
      <c r="Q15" s="64">
        <v>543493</v>
      </c>
      <c r="R15" s="63">
        <f>H15/Q15*1000</f>
        <v>0.19181479798267873</v>
      </c>
    </row>
    <row r="16" spans="1:18" ht="15.75" thickBot="1" x14ac:dyDescent="0.3">
      <c r="A16" s="26" t="s">
        <v>16</v>
      </c>
      <c r="B16" s="27"/>
      <c r="C16" s="18">
        <f t="shared" ref="C16:P16" si="2">SUM(C14:C15)</f>
        <v>487.69</v>
      </c>
      <c r="D16" s="19">
        <f t="shared" si="2"/>
        <v>495</v>
      </c>
      <c r="E16" s="19">
        <f t="shared" si="2"/>
        <v>200</v>
      </c>
      <c r="F16" s="19">
        <f t="shared" si="2"/>
        <v>131</v>
      </c>
      <c r="G16" s="19">
        <f t="shared" si="2"/>
        <v>164</v>
      </c>
      <c r="H16" s="18">
        <f t="shared" si="2"/>
        <v>371.5</v>
      </c>
      <c r="I16" s="19">
        <f t="shared" si="2"/>
        <v>388</v>
      </c>
      <c r="J16" s="19">
        <f t="shared" si="2"/>
        <v>131</v>
      </c>
      <c r="K16" s="19">
        <f t="shared" si="2"/>
        <v>107</v>
      </c>
      <c r="L16" s="19">
        <f t="shared" si="2"/>
        <v>150</v>
      </c>
      <c r="M16" s="19">
        <f t="shared" si="2"/>
        <v>61</v>
      </c>
      <c r="N16" s="19">
        <f t="shared" si="2"/>
        <v>2</v>
      </c>
      <c r="O16" s="19">
        <f t="shared" si="2"/>
        <v>10</v>
      </c>
      <c r="P16" s="19">
        <f t="shared" si="2"/>
        <v>49</v>
      </c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D16" sqref="D16"/>
    </sheetView>
  </sheetViews>
  <sheetFormatPr defaultRowHeight="15" x14ac:dyDescent="0.25"/>
  <cols>
    <col min="1" max="1" width="13" customWidth="1"/>
  </cols>
  <sheetData>
    <row r="2" spans="1:3" x14ac:dyDescent="0.25">
      <c r="A2" s="7" t="s">
        <v>11</v>
      </c>
      <c r="B2" s="10">
        <v>36</v>
      </c>
      <c r="C2" s="11">
        <v>25</v>
      </c>
    </row>
    <row r="3" spans="1:3" x14ac:dyDescent="0.25">
      <c r="A3" s="8" t="s">
        <v>12</v>
      </c>
      <c r="B3" s="10">
        <v>51.5</v>
      </c>
      <c r="C3" s="11">
        <v>42.75</v>
      </c>
    </row>
    <row r="4" spans="1:3" x14ac:dyDescent="0.25">
      <c r="A4" s="8" t="s">
        <v>13</v>
      </c>
      <c r="B4" s="10">
        <v>22.5</v>
      </c>
      <c r="C4" s="11">
        <v>18</v>
      </c>
    </row>
    <row r="5" spans="1:3" x14ac:dyDescent="0.25">
      <c r="A5" s="8" t="s">
        <v>14</v>
      </c>
      <c r="B5" s="10">
        <v>45</v>
      </c>
      <c r="C5" s="11">
        <v>34</v>
      </c>
    </row>
    <row r="6" spans="1:3" x14ac:dyDescent="0.25">
      <c r="A6" s="8" t="s">
        <v>15</v>
      </c>
      <c r="B6" s="10">
        <v>50.25</v>
      </c>
      <c r="C6" s="11">
        <v>43.25</v>
      </c>
    </row>
    <row r="8" spans="1:3" x14ac:dyDescent="0.25">
      <c r="A8" s="8" t="s">
        <v>15</v>
      </c>
      <c r="B8" s="13">
        <v>1.8</v>
      </c>
    </row>
    <row r="9" spans="1:3" x14ac:dyDescent="0.25">
      <c r="A9" s="8" t="s">
        <v>14</v>
      </c>
      <c r="B9" s="13">
        <v>1.6</v>
      </c>
    </row>
    <row r="10" spans="1:3" x14ac:dyDescent="0.25">
      <c r="A10" s="8" t="s">
        <v>12</v>
      </c>
      <c r="B10" s="1">
        <v>1.56</v>
      </c>
    </row>
    <row r="11" spans="1:3" x14ac:dyDescent="0.25">
      <c r="A11" s="8" t="s">
        <v>13</v>
      </c>
      <c r="B11" s="1">
        <v>0.86</v>
      </c>
    </row>
    <row r="12" spans="1:3" x14ac:dyDescent="0.25">
      <c r="A12" s="7" t="s">
        <v>11</v>
      </c>
      <c r="B12" s="1">
        <v>0.44</v>
      </c>
    </row>
    <row r="14" spans="1:3" x14ac:dyDescent="0.25">
      <c r="A14" s="7" t="s">
        <v>17</v>
      </c>
      <c r="B14" s="10">
        <v>47.5</v>
      </c>
      <c r="C14" s="11">
        <v>30</v>
      </c>
    </row>
    <row r="15" spans="1:3" x14ac:dyDescent="0.25">
      <c r="A15" s="8" t="s">
        <v>18</v>
      </c>
      <c r="B15" s="10">
        <v>48.5</v>
      </c>
      <c r="C15" s="11">
        <v>41.75</v>
      </c>
    </row>
    <row r="16" spans="1:3" x14ac:dyDescent="0.25">
      <c r="A16" s="8" t="s">
        <v>19</v>
      </c>
      <c r="B16" s="10">
        <v>37.5</v>
      </c>
      <c r="C16" s="11">
        <v>31.5</v>
      </c>
    </row>
    <row r="17" spans="1:3" x14ac:dyDescent="0.25">
      <c r="A17" s="8" t="s">
        <v>20</v>
      </c>
      <c r="B17" s="10">
        <v>44.5</v>
      </c>
      <c r="C17" s="11">
        <v>37</v>
      </c>
    </row>
    <row r="18" spans="1:3" x14ac:dyDescent="0.25">
      <c r="A18" s="8" t="s">
        <v>21</v>
      </c>
      <c r="B18" s="12">
        <v>47.75</v>
      </c>
      <c r="C18" s="11">
        <v>35</v>
      </c>
    </row>
    <row r="19" spans="1:3" x14ac:dyDescent="0.25">
      <c r="A19" s="8" t="s">
        <v>22</v>
      </c>
      <c r="B19" s="10">
        <v>61.5</v>
      </c>
      <c r="C19" s="11">
        <v>44.75</v>
      </c>
    </row>
    <row r="20" spans="1:3" x14ac:dyDescent="0.25">
      <c r="A20" s="8" t="s">
        <v>24</v>
      </c>
      <c r="B20" s="10">
        <v>77</v>
      </c>
      <c r="C20" s="11">
        <v>57.5</v>
      </c>
    </row>
    <row r="21" spans="1:3" x14ac:dyDescent="0.25">
      <c r="A21" s="9" t="s">
        <v>23</v>
      </c>
      <c r="B21" s="14">
        <v>135</v>
      </c>
      <c r="C21" s="15">
        <v>105.75</v>
      </c>
    </row>
    <row r="23" spans="1:3" x14ac:dyDescent="0.25">
      <c r="A23" s="8" t="s">
        <v>19</v>
      </c>
      <c r="B23" s="16">
        <v>1.9</v>
      </c>
    </row>
    <row r="24" spans="1:3" x14ac:dyDescent="0.25">
      <c r="A24" s="8" t="s">
        <v>20</v>
      </c>
      <c r="B24" s="4">
        <v>1.41</v>
      </c>
    </row>
    <row r="25" spans="1:3" x14ac:dyDescent="0.25">
      <c r="A25" s="8" t="s">
        <v>18</v>
      </c>
      <c r="B25" s="4">
        <v>1.26</v>
      </c>
    </row>
    <row r="26" spans="1:3" x14ac:dyDescent="0.25">
      <c r="A26" s="7" t="s">
        <v>17</v>
      </c>
      <c r="B26" s="4">
        <v>1.24</v>
      </c>
    </row>
    <row r="27" spans="1:3" x14ac:dyDescent="0.25">
      <c r="A27" s="8" t="s">
        <v>22</v>
      </c>
      <c r="B27" s="4">
        <v>1.19</v>
      </c>
    </row>
    <row r="28" spans="1:3" x14ac:dyDescent="0.25">
      <c r="A28" s="8" t="s">
        <v>21</v>
      </c>
      <c r="B28" s="4">
        <v>1.04</v>
      </c>
    </row>
    <row r="29" spans="1:3" x14ac:dyDescent="0.25">
      <c r="A29" s="8" t="s">
        <v>24</v>
      </c>
      <c r="B29" s="4">
        <v>0.61</v>
      </c>
    </row>
    <row r="30" spans="1:3" x14ac:dyDescent="0.25">
      <c r="A30" s="9" t="s">
        <v>23</v>
      </c>
      <c r="B30" s="16">
        <v>0.2</v>
      </c>
    </row>
  </sheetData>
  <sortState ref="A2:C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2014-05-27T11:49:56Z</cp:lastPrinted>
  <dcterms:created xsi:type="dcterms:W3CDTF">2014-01-10T07:53:25Z</dcterms:created>
  <dcterms:modified xsi:type="dcterms:W3CDTF">2017-08-01T12:26:47Z</dcterms:modified>
</cp:coreProperties>
</file>