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J15" i="2" l="1"/>
  <c r="J17" i="2" s="1"/>
  <c r="I15" i="2"/>
  <c r="I17" i="2" s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J13" i="1" l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<sst xmlns="http://schemas.openxmlformats.org/spreadsheetml/2006/main" count="70" uniqueCount="34">
  <si>
    <t xml:space="preserve">3.7. ALYTAUS APSKRITIES SAVIVALDYBIŲ VIEŠŲJŲ BIBLIOTEKŲ </t>
  </si>
  <si>
    <t>Eil.</t>
  </si>
  <si>
    <t>Savivaldybių</t>
  </si>
  <si>
    <t>Išduota dokumentų į namus</t>
  </si>
  <si>
    <t>Išduota dokumentų vietoje</t>
  </si>
  <si>
    <t>Nr.</t>
  </si>
  <si>
    <t>viešosios</t>
  </si>
  <si>
    <t>SVB tinklo</t>
  </si>
  <si>
    <t>VB</t>
  </si>
  <si>
    <t>Miesto fil.</t>
  </si>
  <si>
    <t>Kaimo fil.</t>
  </si>
  <si>
    <t>bibliotekos</t>
  </si>
  <si>
    <t>b-kose</t>
  </si>
  <si>
    <t>Alytaus m.</t>
  </si>
  <si>
    <t>Alytaus r.</t>
  </si>
  <si>
    <t>Druskininkai</t>
  </si>
  <si>
    <t>Lazdijai</t>
  </si>
  <si>
    <t>Varėna</t>
  </si>
  <si>
    <t>Iš viso:</t>
  </si>
  <si>
    <t xml:space="preserve">3.7.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</si>
  <si>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</si>
  <si>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</si>
  <si>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</si>
  <si>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</si>
  <si>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</si>
  <si>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</si>
  <si>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</si>
  <si>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x</t>
  </si>
  <si>
    <t>Vilniaus r.</t>
  </si>
  <si>
    <t xml:space="preserve"> į namus</t>
  </si>
  <si>
    <t xml:space="preserve"> vietoje</t>
  </si>
  <si>
    <t>Vietoje</t>
  </si>
  <si>
    <t>Į namus</t>
  </si>
  <si>
    <t>DOKUMENTŲ IŠDUOTIS VIETOJE IR Į NAMUS 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</si>
</sst>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86"/>
      <scheme val="minor"/>
    </font>
    <font>
      <sz val="11"/>
      <color theme="1"/>
      <name val="Rial;"/>
      <charset val="186"/>
    </font>
    <font>
      <sz val="10"/>
      <color theme="5" tint="-0.249977111117893"/>
      <name val="Rial;"/>
      <charset val="186"/>
    </font>
    <font>
      <b/>
      <sz val="10"/>
      <color theme="5" tint="-0.249977111117893"/>
      <name val="Rial;"/>
      <charset val="186"/>
    </font>
    <font>
      <sz val="11"/>
      <color theme="5" tint="-0.249977111117893"/>
      <name val="Rial;"/>
      <charset val="186"/>
    </font>
    <font>
      <b/>
      <sz val="12"/>
      <color theme="5" tint="-0.249977111117893"/>
      <name val="Rial;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b/>
      <sz val="10"/>
      <color theme="5" tint="-0.499984740745262"/>
      <name val="Rial;"/>
      <charset val="186"/>
    </font>
    <font>
      <sz val="9"/>
      <color theme="5" tint="-0.499984740745262"/>
      <name val="Rial;"/>
      <charset val="186"/>
    </font>
    <font>
      <sz val="8"/>
      <color theme="5" tint="-0.499984740745262"/>
      <name val="Rial;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Rial;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9" fontId="0" fillId="0" borderId="0" xfId="0" applyNumberFormat="1"/>
    <xf numFmtId="0" fontId="3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3" fillId="2" borderId="0" xfId="0" applyFont="1" applyFill="1"/>
    <xf numFmtId="0" fontId="15" fillId="2" borderId="0" xfId="0" applyFont="1" applyFill="1" applyAlignment="1">
      <alignment vertical="center"/>
    </xf>
    <xf numFmtId="0" fontId="15" fillId="2" borderId="0" xfId="0" applyFont="1" applyFill="1"/>
    <xf numFmtId="0" fontId="10" fillId="3" borderId="2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0" fillId="3" borderId="11" xfId="0" applyFont="1" applyFill="1" applyBorder="1" applyAlignment="1">
      <alignment horizontal="right" vertical="top" wrapText="1"/>
    </xf>
    <xf numFmtId="0" fontId="17" fillId="3" borderId="12" xfId="0" applyFont="1" applyFill="1" applyBorder="1" applyAlignment="1"/>
    <xf numFmtId="0" fontId="10" fillId="3" borderId="5" xfId="0" applyFont="1" applyFill="1" applyBorder="1" applyAlignment="1">
      <alignment horizontal="right"/>
    </xf>
    <xf numFmtId="0" fontId="13" fillId="3" borderId="6" xfId="0" applyFont="1" applyFill="1" applyBorder="1" applyAlignment="1"/>
    <xf numFmtId="0" fontId="9" fillId="2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4" fillId="4" borderId="3" xfId="0" applyFont="1" applyFill="1" applyBorder="1"/>
    <xf numFmtId="0" fontId="12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vertical="top" wrapText="1"/>
    </xf>
    <xf numFmtId="0" fontId="12" fillId="4" borderId="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top" wrapText="1"/>
    </xf>
    <xf numFmtId="0" fontId="14" fillId="4" borderId="11" xfId="0" applyFont="1" applyFill="1" applyBorder="1" applyAlignment="1">
      <alignment horizontal="center"/>
    </xf>
    <xf numFmtId="0" fontId="1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išduotis vietoje ir į namus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786417322834645"/>
                  <c:y val="-6.6924030329542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54501312335958"/>
                  <c:y val="2.40748031496062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(Vilniaus!$C$35,Vilniaus!$B$35)</c:f>
              <c:strCache>
                <c:ptCount val="2"/>
                <c:pt idx="0">
                  <c:v>Į namus</c:v>
                </c:pt>
                <c:pt idx="1">
                  <c:v>Vietoje</c:v>
                </c:pt>
              </c:strCache>
            </c:strRef>
          </c:cat>
          <c:val>
            <c:numRef>
              <c:f>(Alytaus!$C$13,Alytaus!$G$13)</c:f>
              <c:numCache>
                <c:formatCode>General</c:formatCode>
                <c:ptCount val="2"/>
                <c:pt idx="0">
                  <c:v>665487</c:v>
                </c:pt>
                <c:pt idx="1">
                  <c:v>568355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išduotis vietoje ir į namus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783530183727034"/>
                  <c:y val="-0.173635170603674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(Vilniaus!$C$35,Vilniaus!$B$35)</c:f>
              <c:strCache>
                <c:ptCount val="2"/>
                <c:pt idx="0">
                  <c:v>Į namus</c:v>
                </c:pt>
                <c:pt idx="1">
                  <c:v>Vietoje</c:v>
                </c:pt>
              </c:strCache>
            </c:strRef>
          </c:cat>
          <c:val>
            <c:numRef>
              <c:f>(Vilniaus!$C$17,Vilniaus!$G$17)</c:f>
              <c:numCache>
                <c:formatCode>General</c:formatCode>
                <c:ptCount val="2"/>
                <c:pt idx="0">
                  <c:v>1783928</c:v>
                </c:pt>
                <c:pt idx="1">
                  <c:v>800361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dokumentų išduotis vietoje ir į namus</a:t>
            </a:r>
          </a:p>
        </c:rich>
      </c:tx>
      <c:layout>
        <c:manualLayout>
          <c:xMode val="edge"/>
          <c:yMode val="edge"/>
          <c:x val="0.108979002624671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018722659667542"/>
                  <c:y val="-0.102012248468941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Į namus</a:t>
                    </a:r>
                  </a:p>
                  <a:p>
                    <a:pPr>
                      <a:defRPr sz="120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56%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2628105861767275"/>
                  <c:y val="1.9964912280701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Vietoje</a:t>
                    </a:r>
                  </a:p>
                  <a:p>
                    <a:r>
                      <a:rPr lang="en-US"/>
                      <a:t>44%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 į namus</c:v>
                </c:pt>
                <c:pt idx="1">
                  <c:v> vietoje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0.56000000000000005</c:v>
                </c:pt>
                <c:pt idx="1">
                  <c:v>0.44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 apskrities bibliotekų dokumentų išduotis vietoje ir į namus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77845581802274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677734033245845"/>
                  <c:y val="-0.214509696704578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Į namus</a:t>
                    </a:r>
                  </a:p>
                  <a:p>
                    <a:r>
                      <a:rPr lang="en-US"/>
                      <a:t>66%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687357830271211"/>
                  <c:y val="7.73516331291921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Vietoje</a:t>
                    </a:r>
                  </a:p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34%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 į namus</c:v>
                </c:pt>
                <c:pt idx="1">
                  <c:v> vietoje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0.66</c:v>
                </c:pt>
                <c:pt idx="1">
                  <c:v>0.34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13</xdr:row>
      <xdr:rowOff>115764</xdr:rowOff>
    </xdr:from>
    <xdr:to>
      <xdr:col>8</xdr:col>
      <xdr:colOff>99565</xdr:colOff>
      <xdr:row>27</xdr:row>
      <xdr:rowOff>155837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43961</xdr:colOff>
      <xdr:row>17</xdr:row>
      <xdr:rowOff>159727</xdr:rowOff>
    </xdr:from>
    <xdr:to>
      <xdr:col>8</xdr:col>
      <xdr:colOff>18969</xdr:colOff>
      <xdr:row>32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0</xdr:row>
      <xdr:rowOff>176212</xdr:rowOff>
    </xdr:from>
    <xdr:to>
      <xdr:col>12</xdr:col>
      <xdr:colOff>595725</xdr:colOff>
      <xdr:row>15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566737</xdr:colOff>
      <xdr:row>15</xdr:row>
      <xdr:rowOff>166687</xdr:rowOff>
    </xdr:from>
    <xdr:to>
      <xdr:col>13</xdr:col>
      <xdr:colOff>9937</xdr:colOff>
      <xdr:row>30</xdr:row>
      <xdr:rowOff>9187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4"/>
  <sheetViews>
    <sheetView tabSelected="1" zoomScale="130" zoomScaleNormal="130" workbookViewId="0">
      <selection activeCell="K18" sqref="K18"/>
    </sheetView>
  </sheetViews>
  <sheetFormatPr defaultColWidth="8.85546875" defaultRowHeight="15"/>
  <cols>
    <col min="1" max="1" width="4.140625" style="2" customWidth="1"/>
    <col min="2" max="2" width="11.140625" style="2" customWidth="1"/>
    <col min="3" max="3" width="8.5703125" style="2" customWidth="1"/>
    <col min="4" max="4" width="8" style="2" customWidth="1"/>
    <col min="5" max="6" width="7.7109375" style="2" customWidth="1"/>
    <col min="7" max="7" width="8.85546875" style="2"/>
    <col min="8" max="8" width="8.140625" style="2" customWidth="1"/>
    <col min="9" max="9" width="7.85546875" style="2" customWidth="1"/>
    <col min="10" max="10" width="8.140625" style="2" customWidth="1"/>
    <col min="11" max="16384" width="8.85546875" style="2"/>
  </cols>
  <sheetData>
    <row r="1" spans="1:1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1"/>
    </row>
    <row r="3" spans="1:11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>
      <c r="A5" s="26" t="s">
        <v>1</v>
      </c>
      <c r="B5" s="27" t="s">
        <v>2</v>
      </c>
      <c r="C5" s="28" t="s">
        <v>3</v>
      </c>
      <c r="D5" s="28"/>
      <c r="E5" s="28"/>
      <c r="F5" s="28"/>
      <c r="G5" s="28" t="s">
        <v>4</v>
      </c>
      <c r="H5" s="28"/>
      <c r="I5" s="28"/>
      <c r="J5" s="28"/>
      <c r="K5" s="1"/>
    </row>
    <row r="6" spans="1:11">
      <c r="A6" s="29" t="s">
        <v>5</v>
      </c>
      <c r="B6" s="30" t="s">
        <v>6</v>
      </c>
      <c r="C6" s="31" t="s">
        <v>7</v>
      </c>
      <c r="D6" s="32" t="s">
        <v>8</v>
      </c>
      <c r="E6" s="32" t="s">
        <v>9</v>
      </c>
      <c r="F6" s="32" t="s">
        <v>10</v>
      </c>
      <c r="G6" s="31" t="s">
        <v>7</v>
      </c>
      <c r="H6" s="32" t="s">
        <v>8</v>
      </c>
      <c r="I6" s="32" t="s">
        <v>9</v>
      </c>
      <c r="J6" s="32" t="s">
        <v>10</v>
      </c>
      <c r="K6" s="1"/>
    </row>
    <row r="7" spans="1:11">
      <c r="A7" s="33"/>
      <c r="B7" s="30" t="s">
        <v>11</v>
      </c>
      <c r="C7" s="34" t="s">
        <v>12</v>
      </c>
      <c r="D7" s="35"/>
      <c r="E7" s="36"/>
      <c r="F7" s="36"/>
      <c r="G7" s="34" t="s">
        <v>12</v>
      </c>
      <c r="H7" s="35"/>
      <c r="I7" s="36"/>
      <c r="J7" s="36"/>
      <c r="K7" s="1"/>
    </row>
    <row r="8" spans="1:11">
      <c r="A8" s="37">
        <v>1</v>
      </c>
      <c r="B8" s="38" t="s">
        <v>13</v>
      </c>
      <c r="C8" s="37">
        <v>144832</v>
      </c>
      <c r="D8" s="37">
        <v>93409</v>
      </c>
      <c r="E8" s="37">
        <v>51423</v>
      </c>
      <c r="F8" s="37" t="s">
        <v>27</v>
      </c>
      <c r="G8" s="37">
        <v>128876</v>
      </c>
      <c r="H8" s="37">
        <v>96700</v>
      </c>
      <c r="I8" s="37">
        <v>32176</v>
      </c>
      <c r="J8" s="37" t="s">
        <v>27</v>
      </c>
      <c r="K8" s="1"/>
    </row>
    <row r="9" spans="1:11">
      <c r="A9" s="37">
        <v>2</v>
      </c>
      <c r="B9" s="39" t="s">
        <v>14</v>
      </c>
      <c r="C9" s="37">
        <v>236995</v>
      </c>
      <c r="D9" s="37">
        <v>121411</v>
      </c>
      <c r="E9" s="37">
        <v>21474</v>
      </c>
      <c r="F9" s="37">
        <v>94110</v>
      </c>
      <c r="G9" s="37">
        <v>237151</v>
      </c>
      <c r="H9" s="37">
        <v>194858</v>
      </c>
      <c r="I9" s="29">
        <v>9679</v>
      </c>
      <c r="J9" s="37">
        <v>32614</v>
      </c>
      <c r="K9" s="1"/>
    </row>
    <row r="10" spans="1:11">
      <c r="A10" s="37">
        <v>3</v>
      </c>
      <c r="B10" s="39" t="s">
        <v>15</v>
      </c>
      <c r="C10" s="37">
        <v>73299</v>
      </c>
      <c r="D10" s="37">
        <v>40261</v>
      </c>
      <c r="E10" s="37">
        <v>11432</v>
      </c>
      <c r="F10" s="37">
        <v>21606</v>
      </c>
      <c r="G10" s="37">
        <v>60052</v>
      </c>
      <c r="H10" s="37">
        <v>36583</v>
      </c>
      <c r="I10" s="37">
        <v>6817</v>
      </c>
      <c r="J10" s="37">
        <v>16652</v>
      </c>
      <c r="K10" s="1"/>
    </row>
    <row r="11" spans="1:11">
      <c r="A11" s="37">
        <v>4</v>
      </c>
      <c r="B11" s="39" t="s">
        <v>16</v>
      </c>
      <c r="C11" s="37">
        <v>91089</v>
      </c>
      <c r="D11" s="37">
        <v>24384</v>
      </c>
      <c r="E11" s="37">
        <v>12835</v>
      </c>
      <c r="F11" s="37">
        <v>53870</v>
      </c>
      <c r="G11" s="37">
        <v>40005</v>
      </c>
      <c r="H11" s="37">
        <v>14827</v>
      </c>
      <c r="I11" s="37">
        <v>6947</v>
      </c>
      <c r="J11" s="37">
        <v>18231</v>
      </c>
      <c r="K11" s="1"/>
    </row>
    <row r="12" spans="1:11" ht="15.75" thickBot="1">
      <c r="A12" s="37">
        <v>5</v>
      </c>
      <c r="B12" s="39" t="s">
        <v>17</v>
      </c>
      <c r="C12" s="26">
        <v>119272</v>
      </c>
      <c r="D12" s="37">
        <v>51061</v>
      </c>
      <c r="E12" s="37" t="s">
        <v>27</v>
      </c>
      <c r="F12" s="37">
        <v>68211</v>
      </c>
      <c r="G12" s="26">
        <v>102271</v>
      </c>
      <c r="H12" s="37">
        <v>79630</v>
      </c>
      <c r="I12" s="37" t="s">
        <v>27</v>
      </c>
      <c r="J12" s="37">
        <v>22641</v>
      </c>
      <c r="K12" s="1"/>
    </row>
    <row r="13" spans="1:11" ht="15.75" thickBot="1">
      <c r="A13" s="10"/>
      <c r="B13" s="11" t="s">
        <v>18</v>
      </c>
      <c r="C13" s="12">
        <f>SUM(C8:C12)</f>
        <v>665487</v>
      </c>
      <c r="D13" s="13">
        <f>SUM(D8:D12)</f>
        <v>330526</v>
      </c>
      <c r="E13" s="14">
        <f>SUM(E8:E12)</f>
        <v>97164</v>
      </c>
      <c r="F13" s="15">
        <f>SUM(F9:F12)</f>
        <v>237797</v>
      </c>
      <c r="G13" s="12">
        <f>SUM(G8:G12)</f>
        <v>568355</v>
      </c>
      <c r="H13" s="13">
        <f>SUM(H8:H12)</f>
        <v>422598</v>
      </c>
      <c r="I13" s="15">
        <f>SUM(I8:I12)</f>
        <v>55619</v>
      </c>
      <c r="J13" s="12">
        <f>SUM(J9:J12)</f>
        <v>90138</v>
      </c>
      <c r="K13" s="1"/>
    </row>
    <row r="14" spans="1:11" ht="15.75">
      <c r="A14" s="4"/>
      <c r="B14" s="5"/>
      <c r="C14" s="4"/>
      <c r="D14" s="4"/>
      <c r="E14" s="4"/>
      <c r="F14" s="4"/>
      <c r="G14" s="4"/>
      <c r="H14" s="4"/>
      <c r="I14" s="4"/>
      <c r="J14" s="4"/>
      <c r="K14" s="1"/>
    </row>
  </sheetData>
  <mergeCells count="10"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5"/>
  <sheetViews>
    <sheetView topLeftCell="A4" zoomScale="130" zoomScaleNormal="130" workbookViewId="0">
      <selection activeCell="M24" sqref="M24"/>
    </sheetView>
  </sheetViews>
  <sheetFormatPr defaultColWidth="8.85546875" defaultRowHeight="15"/>
  <cols>
    <col min="1" max="1" width="4.28515625" style="2" customWidth="1"/>
    <col min="2" max="2" width="10.7109375" style="2" customWidth="1"/>
    <col min="3" max="3" width="8.85546875" style="2"/>
    <col min="4" max="4" width="8.28515625" style="2" customWidth="1"/>
    <col min="5" max="5" width="8" style="2" customWidth="1"/>
    <col min="6" max="6" width="7.85546875" style="2" customWidth="1"/>
    <col min="7" max="7" width="8.85546875" style="2"/>
    <col min="8" max="8" width="8.28515625" style="2" customWidth="1"/>
    <col min="9" max="10" width="7.85546875" style="2" customWidth="1"/>
    <col min="11" max="11" width="10" style="2" bestFit="1" customWidth="1"/>
    <col min="12" max="16384" width="8.85546875" style="2"/>
  </cols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6"/>
    </row>
    <row r="3" spans="1:11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6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6"/>
    </row>
    <row r="5" spans="1:11">
      <c r="A5" s="26" t="s">
        <v>1</v>
      </c>
      <c r="B5" s="31" t="s">
        <v>2</v>
      </c>
      <c r="C5" s="28" t="s">
        <v>3</v>
      </c>
      <c r="D5" s="28"/>
      <c r="E5" s="28"/>
      <c r="F5" s="28"/>
      <c r="G5" s="28" t="s">
        <v>4</v>
      </c>
      <c r="H5" s="28"/>
      <c r="I5" s="28"/>
      <c r="J5" s="28"/>
      <c r="K5" s="6"/>
    </row>
    <row r="6" spans="1:11">
      <c r="A6" s="29" t="s">
        <v>5</v>
      </c>
      <c r="B6" s="40" t="s">
        <v>6</v>
      </c>
      <c r="C6" s="31" t="s">
        <v>7</v>
      </c>
      <c r="D6" s="32" t="s">
        <v>8</v>
      </c>
      <c r="E6" s="32" t="s">
        <v>9</v>
      </c>
      <c r="F6" s="32" t="s">
        <v>10</v>
      </c>
      <c r="G6" s="31" t="s">
        <v>7</v>
      </c>
      <c r="H6" s="32" t="s">
        <v>8</v>
      </c>
      <c r="I6" s="32" t="s">
        <v>9</v>
      </c>
      <c r="J6" s="32" t="s">
        <v>10</v>
      </c>
      <c r="K6" s="6"/>
    </row>
    <row r="7" spans="1:11">
      <c r="A7" s="33"/>
      <c r="B7" s="40" t="s">
        <v>11</v>
      </c>
      <c r="C7" s="34" t="s">
        <v>12</v>
      </c>
      <c r="D7" s="35"/>
      <c r="E7" s="36"/>
      <c r="F7" s="36"/>
      <c r="G7" s="34" t="s">
        <v>12</v>
      </c>
      <c r="H7" s="35"/>
      <c r="I7" s="36"/>
      <c r="J7" s="36"/>
      <c r="K7" s="6"/>
    </row>
    <row r="8" spans="1:11">
      <c r="A8" s="37">
        <v>1</v>
      </c>
      <c r="B8" s="41" t="s">
        <v>20</v>
      </c>
      <c r="C8" s="37">
        <v>114715</v>
      </c>
      <c r="D8" s="37">
        <v>54461</v>
      </c>
      <c r="E8" s="37">
        <v>19259</v>
      </c>
      <c r="F8" s="37">
        <v>40995</v>
      </c>
      <c r="G8" s="37">
        <v>73130</v>
      </c>
      <c r="H8" s="37">
        <v>21387</v>
      </c>
      <c r="I8" s="37">
        <v>19886</v>
      </c>
      <c r="J8" s="37">
        <v>31857</v>
      </c>
      <c r="K8" s="6"/>
    </row>
    <row r="9" spans="1:11">
      <c r="A9" s="37">
        <v>2</v>
      </c>
      <c r="B9" s="42" t="s">
        <v>21</v>
      </c>
      <c r="C9" s="37">
        <v>163259</v>
      </c>
      <c r="D9" s="37">
        <v>31582</v>
      </c>
      <c r="E9" s="37">
        <v>40392</v>
      </c>
      <c r="F9" s="37">
        <v>91285</v>
      </c>
      <c r="G9" s="37">
        <v>52234</v>
      </c>
      <c r="H9" s="37">
        <v>21519</v>
      </c>
      <c r="I9" s="37">
        <v>16343</v>
      </c>
      <c r="J9" s="37">
        <v>14372</v>
      </c>
      <c r="K9" s="6"/>
    </row>
    <row r="10" spans="1:11">
      <c r="A10" s="37">
        <v>3</v>
      </c>
      <c r="B10" s="42" t="s">
        <v>22</v>
      </c>
      <c r="C10" s="37">
        <v>54503</v>
      </c>
      <c r="D10" s="37">
        <v>21960</v>
      </c>
      <c r="E10" s="37" t="s">
        <v>27</v>
      </c>
      <c r="F10" s="37">
        <v>32543</v>
      </c>
      <c r="G10" s="37">
        <v>33552</v>
      </c>
      <c r="H10" s="37">
        <v>19659</v>
      </c>
      <c r="I10" s="37" t="s">
        <v>27</v>
      </c>
      <c r="J10" s="37">
        <v>13893</v>
      </c>
      <c r="K10" s="6"/>
    </row>
    <row r="11" spans="1:11">
      <c r="A11" s="37">
        <v>4</v>
      </c>
      <c r="B11" s="42" t="s">
        <v>23</v>
      </c>
      <c r="C11" s="37">
        <v>152984</v>
      </c>
      <c r="D11" s="37">
        <v>39403</v>
      </c>
      <c r="E11" s="37">
        <v>57952</v>
      </c>
      <c r="F11" s="37">
        <v>55629</v>
      </c>
      <c r="G11" s="37">
        <v>49013</v>
      </c>
      <c r="H11" s="37">
        <v>5682</v>
      </c>
      <c r="I11" s="37">
        <v>29958</v>
      </c>
      <c r="J11" s="37">
        <v>13373</v>
      </c>
      <c r="K11" s="6"/>
    </row>
    <row r="12" spans="1:11">
      <c r="A12" s="37">
        <v>5</v>
      </c>
      <c r="B12" s="42" t="s">
        <v>24</v>
      </c>
      <c r="C12" s="37">
        <v>129862</v>
      </c>
      <c r="D12" s="37">
        <v>23670</v>
      </c>
      <c r="E12" s="37">
        <v>41151</v>
      </c>
      <c r="F12" s="37">
        <v>65041</v>
      </c>
      <c r="G12" s="37">
        <v>201459</v>
      </c>
      <c r="H12" s="37">
        <v>60703</v>
      </c>
      <c r="I12" s="37">
        <v>94733</v>
      </c>
      <c r="J12" s="37">
        <v>46023</v>
      </c>
      <c r="K12" s="6"/>
    </row>
    <row r="13" spans="1:11">
      <c r="A13" s="37">
        <v>6</v>
      </c>
      <c r="B13" s="42" t="s">
        <v>25</v>
      </c>
      <c r="C13" s="37">
        <v>170765</v>
      </c>
      <c r="D13" s="37">
        <v>78041</v>
      </c>
      <c r="E13" s="37" t="s">
        <v>27</v>
      </c>
      <c r="F13" s="37">
        <v>92724</v>
      </c>
      <c r="G13" s="37">
        <v>134786</v>
      </c>
      <c r="H13" s="37">
        <v>110327</v>
      </c>
      <c r="I13" s="37" t="s">
        <v>27</v>
      </c>
      <c r="J13" s="37">
        <v>24459</v>
      </c>
      <c r="K13" s="6"/>
    </row>
    <row r="14" spans="1:11">
      <c r="A14" s="37">
        <v>7</v>
      </c>
      <c r="B14" s="42" t="s">
        <v>28</v>
      </c>
      <c r="C14" s="37">
        <v>143640</v>
      </c>
      <c r="D14" s="37">
        <v>15734</v>
      </c>
      <c r="E14" s="37">
        <v>27025</v>
      </c>
      <c r="F14" s="37">
        <v>100881</v>
      </c>
      <c r="G14" s="37">
        <v>13895</v>
      </c>
      <c r="H14" s="37">
        <v>3720</v>
      </c>
      <c r="I14" s="37">
        <v>1404</v>
      </c>
      <c r="J14" s="37">
        <v>8771</v>
      </c>
      <c r="K14" s="6"/>
    </row>
    <row r="15" spans="1:11">
      <c r="A15" s="21" t="s">
        <v>18</v>
      </c>
      <c r="B15" s="22"/>
      <c r="C15" s="19">
        <f t="shared" ref="C15:J15" si="0">SUM(C8:C14)</f>
        <v>929728</v>
      </c>
      <c r="D15" s="19">
        <f t="shared" si="0"/>
        <v>264851</v>
      </c>
      <c r="E15" s="19">
        <f t="shared" si="0"/>
        <v>185779</v>
      </c>
      <c r="F15" s="19">
        <f t="shared" si="0"/>
        <v>479098</v>
      </c>
      <c r="G15" s="19">
        <f t="shared" si="0"/>
        <v>558069</v>
      </c>
      <c r="H15" s="19">
        <f t="shared" si="0"/>
        <v>242997</v>
      </c>
      <c r="I15" s="19">
        <f t="shared" si="0"/>
        <v>162324</v>
      </c>
      <c r="J15" s="19">
        <f t="shared" si="0"/>
        <v>152748</v>
      </c>
      <c r="K15" s="6"/>
    </row>
    <row r="16" spans="1:11" ht="15.75" thickBot="1">
      <c r="A16" s="29">
        <v>8</v>
      </c>
      <c r="B16" s="43" t="s">
        <v>26</v>
      </c>
      <c r="C16" s="37">
        <v>854200</v>
      </c>
      <c r="D16" s="29">
        <v>59170</v>
      </c>
      <c r="E16" s="37">
        <v>795030</v>
      </c>
      <c r="F16" s="44" t="s">
        <v>27</v>
      </c>
      <c r="G16" s="37">
        <v>242292</v>
      </c>
      <c r="H16" s="29">
        <v>26969</v>
      </c>
      <c r="I16" s="37">
        <v>215323</v>
      </c>
      <c r="J16" s="37" t="s">
        <v>27</v>
      </c>
      <c r="K16" s="6"/>
    </row>
    <row r="17" spans="1:11" ht="15.75" thickBot="1">
      <c r="A17" s="23" t="s">
        <v>18</v>
      </c>
      <c r="B17" s="24"/>
      <c r="C17" s="12">
        <f t="shared" ref="C17:J17" si="1">SUM(C15:C16)</f>
        <v>1783928</v>
      </c>
      <c r="D17" s="13">
        <f t="shared" si="1"/>
        <v>324021</v>
      </c>
      <c r="E17" s="14">
        <f t="shared" si="1"/>
        <v>980809</v>
      </c>
      <c r="F17" s="15">
        <f t="shared" si="1"/>
        <v>479098</v>
      </c>
      <c r="G17" s="12">
        <f t="shared" si="1"/>
        <v>800361</v>
      </c>
      <c r="H17" s="13">
        <f t="shared" si="1"/>
        <v>269966</v>
      </c>
      <c r="I17" s="15">
        <f t="shared" si="1"/>
        <v>377647</v>
      </c>
      <c r="J17" s="12">
        <f t="shared" si="1"/>
        <v>152748</v>
      </c>
      <c r="K17" s="6"/>
    </row>
    <row r="18" spans="1:11" s="8" customFormat="1" ht="12.75">
      <c r="A18" s="17"/>
      <c r="B18" s="18"/>
      <c r="C18" s="18"/>
      <c r="D18" s="18"/>
      <c r="E18" s="18"/>
      <c r="F18" s="18"/>
      <c r="G18" s="18"/>
      <c r="H18" s="18"/>
      <c r="I18" s="18"/>
      <c r="J18" s="7"/>
      <c r="K18" s="7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35" spans="2:3">
      <c r="B35" s="45" t="s">
        <v>31</v>
      </c>
      <c r="C35" s="45" t="s">
        <v>32</v>
      </c>
    </row>
  </sheetData>
  <mergeCells count="12">
    <mergeCell ref="A15:B15"/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C26" sqref="C26"/>
    </sheetView>
  </sheetViews>
  <sheetFormatPr defaultRowHeight="15"/>
  <sheetData>
    <row r="2" spans="1:2">
      <c r="A2" t="s">
        <v>29</v>
      </c>
      <c r="B2" s="9">
        <v>0.56000000000000005</v>
      </c>
    </row>
    <row r="3" spans="1:2">
      <c r="A3" t="s">
        <v>30</v>
      </c>
      <c r="B3" s="9">
        <v>0.44</v>
      </c>
    </row>
    <row r="7" spans="1:2">
      <c r="A7" t="s">
        <v>29</v>
      </c>
      <c r="B7" s="9">
        <v>0.66</v>
      </c>
    </row>
    <row r="8" spans="1:2">
      <c r="A8" t="s">
        <v>30</v>
      </c>
      <c r="B8" s="9">
        <v>0.34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2014-05-23T05:13:00Z</cp:lastPrinted>
  <dcterms:created xsi:type="dcterms:W3CDTF">2014-01-10T06:28:50Z</dcterms:created>
  <dcterms:modified xsi:type="dcterms:W3CDTF">2017-07-31T13:35:50Z</dcterms:modified>
</cp:coreProperties>
</file>