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F16" i="2" l="1"/>
  <c r="F14" i="2"/>
  <c r="L14" i="2" l="1"/>
  <c r="L16" i="2" s="1"/>
  <c r="I14" i="2"/>
  <c r="C14" i="2"/>
  <c r="C16" i="2" s="1"/>
  <c r="I16" i="2" l="1"/>
  <c r="L12" i="1"/>
  <c r="I12" i="1"/>
  <c r="F12" i="1"/>
  <c r="C12" i="1"/>
</calcChain>
</file>

<file path=xl/sharedStrings.xml><?xml version="1.0" encoding="utf-8"?>
<sst xmlns="http://schemas.openxmlformats.org/spreadsheetml/2006/main" count="89" uniqueCount="42">
  <si>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</si>
  <si>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</si>
  <si>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</si>
  <si>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</si>
  <si>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</si>
  <si>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</si>
  <si>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</si>
  <si>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</si>
  <si>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</si>
  <si>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</si>
  <si>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</si>
  <si>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</si>
  <si>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</si>
  <si>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</si>
  <si>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</si>
  <si>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</si>
  <si>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</si>
  <si>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</si>
  <si>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</si>
  <si>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</si>
  <si>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</si>
  <si>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m.**</t>
  </si>
  <si>
    <t>Vilniaus r.</t>
  </si>
  <si>
    <t>x</t>
  </si>
  <si>
    <t>Fiz. vnt.</t>
  </si>
  <si>
    <t>Alytaus m.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</si>
  <si>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</si>
  <si>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1181*</t>
  </si>
  <si>
    <t>2.4. ALYTAUS APSKRITIES SAVIVALDYBIŲ VIEŠŲJŲ BIBLIOTEKŲ DOKUMENTŲ FONDŲ PAPILDYMAS 2016 M.</t>
  </si>
  <si>
    <t>Gauta naujų dokumentų 2016 m.</t>
  </si>
  <si>
    <t>2.4. VILNIAUS APSKRITIES SAVIVALDYBIŲ VIEŠŲJŲ BIBLIOTEKŲ DOKUMENTŲ FONDŲ PAPILDYMAS 2016 M.</t>
  </si>
  <si>
    <t>1199*</t>
  </si>
  <si>
    <t>1120*</t>
  </si>
  <si>
    <t>981*</t>
  </si>
  <si>
    <t>937*</t>
  </si>
  <si>
    <t>1948*</t>
  </si>
  <si>
    <t>4041*</t>
  </si>
  <si>
    <t>1300*</t>
  </si>
  <si>
    <t>1426*</t>
  </si>
  <si>
    <t>893*</t>
  </si>
  <si>
    <t>3474*</t>
  </si>
  <si>
    <t>964*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</si>
</sst>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0.5"/>
      <color rgb="FF00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/>
    <xf numFmtId="1" fontId="2" fillId="2" borderId="0" xfId="0" applyNumberFormat="1" applyFont="1" applyFill="1" applyBorder="1" applyAlignment="1">
      <alignment horizontal="center"/>
    </xf>
    <xf numFmtId="1" fontId="0" fillId="2" borderId="0" xfId="0" applyNumberForma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 applyBorder="1"/>
    <xf numFmtId="1" fontId="5" fillId="2" borderId="0" xfId="0" applyNumberFormat="1" applyFont="1" applyFill="1"/>
    <xf numFmtId="0" fontId="0" fillId="2" borderId="0" xfId="0" applyFill="1" applyAlignment="1">
      <alignment vertical="top"/>
    </xf>
    <xf numFmtId="3" fontId="0" fillId="0" borderId="0" xfId="0" applyNumberFormat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2" borderId="0" xfId="0" applyFont="1" applyFill="1"/>
    <xf numFmtId="0" fontId="6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readingOrder="1"/>
    </xf>
    <xf numFmtId="0" fontId="10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2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3" fillId="2" borderId="0" xfId="0" applyFont="1" applyFill="1"/>
    <xf numFmtId="1" fontId="1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0C4"/>
      <color rgb="FFFCFAFA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2014-2016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67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1111111111110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(Alytaus!$O$12,Alytaus!$P$12,Alytaus!$C$12)</c:f>
              <c:numCache>
                <c:formatCode>General</c:formatCode>
                <c:ptCount val="3"/>
                <c:pt idx="0">
                  <c:v>43445</c:v>
                </c:pt>
                <c:pt idx="1">
                  <c:v>37870</c:v>
                </c:pt>
                <c:pt idx="2">
                  <c:v>42856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84139936"/>
        <c:axId val="-984137760"/>
        <c:axId val="0"/>
      </c:bar3DChart>
      <c:catAx>
        <c:axId val="-9841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137760"/>
        <c:crosses val="autoZero"/>
        <c:auto val="1"/>
        <c:lblAlgn val="ctr"/>
        <c:lblOffset val="100"/>
        <c:noMultiLvlLbl val="0"/>
      </c:catAx>
      <c:valAx>
        <c:axId val="-984137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8413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2014-2016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9999999999999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(Vilniaus!$O$16,Vilniaus!$P$16,Vilniaus!$C$16)</c:f>
              <c:numCache>
                <c:formatCode>General</c:formatCode>
                <c:ptCount val="3"/>
                <c:pt idx="0">
                  <c:v>107418</c:v>
                </c:pt>
                <c:pt idx="1">
                  <c:v>151668</c:v>
                </c:pt>
                <c:pt idx="2">
                  <c:v>100629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84147552"/>
        <c:axId val="-1018117488"/>
        <c:axId val="0"/>
      </c:bar3DChart>
      <c:catAx>
        <c:axId val="-9841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8117488"/>
        <c:crosses val="autoZero"/>
        <c:auto val="1"/>
        <c:lblAlgn val="ctr"/>
        <c:lblOffset val="100"/>
        <c:noMultiLvlLbl val="0"/>
      </c:catAx>
      <c:valAx>
        <c:axId val="-101811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8414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40118880"/>
        <c:axId val="-840116160"/>
        <c:axId val="0"/>
      </c:bar3DChart>
      <c:catAx>
        <c:axId val="-84011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0116160"/>
        <c:crosses val="autoZero"/>
        <c:auto val="1"/>
        <c:lblAlgn val="ctr"/>
        <c:lblOffset val="100"/>
        <c:noMultiLvlLbl val="0"/>
      </c:catAx>
      <c:valAx>
        <c:axId val="-8401161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84011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40115616"/>
        <c:axId val="-840122144"/>
        <c:axId val="0"/>
      </c:bar3DChart>
      <c:catAx>
        <c:axId val="-8401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0122144"/>
        <c:crosses val="autoZero"/>
        <c:auto val="1"/>
        <c:lblAlgn val="ctr"/>
        <c:lblOffset val="100"/>
        <c:noMultiLvlLbl val="0"/>
      </c:catAx>
      <c:valAx>
        <c:axId val="-8401221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84011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12</xdr:row>
      <xdr:rowOff>189034</xdr:rowOff>
    </xdr:from>
    <xdr:to>
      <xdr:col>7</xdr:col>
      <xdr:colOff>593480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2198</xdr:rowOff>
    </xdr:from>
    <xdr:to>
      <xdr:col>8</xdr:col>
      <xdr:colOff>21980</xdr:colOff>
      <xdr:row>31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6"/>
  <sheetViews>
    <sheetView showGridLines="0" zoomScale="130" zoomScaleNormal="130" workbookViewId="0">
      <selection activeCell="J23" sqref="J23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1" ht="15" customHeight="1" x14ac:dyDescent="0.25"/>
    <row r="2" spans="1:21" ht="15" customHeight="1" x14ac:dyDescent="0.25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13"/>
      <c r="T3" s="15"/>
      <c r="U3" s="15"/>
    </row>
    <row r="4" spans="1:21" x14ac:dyDescent="0.25">
      <c r="A4" s="56" t="s">
        <v>0</v>
      </c>
      <c r="B4" s="25" t="s">
        <v>1</v>
      </c>
      <c r="C4" s="59" t="s">
        <v>29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S4" s="13"/>
      <c r="T4" s="15"/>
      <c r="U4" s="15"/>
    </row>
    <row r="5" spans="1:21" x14ac:dyDescent="0.25">
      <c r="A5" s="57"/>
      <c r="B5" s="26" t="s">
        <v>2</v>
      </c>
      <c r="C5" s="59" t="s">
        <v>3</v>
      </c>
      <c r="D5" s="59"/>
      <c r="E5" s="59"/>
      <c r="F5" s="59" t="s">
        <v>4</v>
      </c>
      <c r="G5" s="59"/>
      <c r="H5" s="59"/>
      <c r="I5" s="59" t="s">
        <v>5</v>
      </c>
      <c r="J5" s="59"/>
      <c r="K5" s="59"/>
      <c r="L5" s="59" t="s">
        <v>6</v>
      </c>
      <c r="M5" s="59"/>
      <c r="N5" s="59"/>
      <c r="S5" s="13"/>
      <c r="T5" s="15"/>
      <c r="U5" s="15"/>
    </row>
    <row r="6" spans="1:21" x14ac:dyDescent="0.25">
      <c r="A6" s="58"/>
      <c r="B6" s="27" t="s">
        <v>7</v>
      </c>
      <c r="C6" s="50" t="s">
        <v>24</v>
      </c>
      <c r="D6" s="50" t="s">
        <v>8</v>
      </c>
      <c r="E6" s="50" t="s">
        <v>9</v>
      </c>
      <c r="F6" s="50" t="s">
        <v>24</v>
      </c>
      <c r="G6" s="50" t="s">
        <v>8</v>
      </c>
      <c r="H6" s="50" t="s">
        <v>9</v>
      </c>
      <c r="I6" s="50" t="s">
        <v>24</v>
      </c>
      <c r="J6" s="50" t="s">
        <v>8</v>
      </c>
      <c r="K6" s="50" t="s">
        <v>9</v>
      </c>
      <c r="L6" s="50" t="s">
        <v>24</v>
      </c>
      <c r="M6" s="50" t="s">
        <v>8</v>
      </c>
      <c r="N6" s="50" t="s">
        <v>9</v>
      </c>
      <c r="S6" s="13"/>
      <c r="T6" s="15"/>
      <c r="U6" s="15"/>
    </row>
    <row r="7" spans="1:21" ht="15" customHeight="1" x14ac:dyDescent="0.25">
      <c r="A7" s="28">
        <v>1</v>
      </c>
      <c r="B7" s="29" t="s">
        <v>25</v>
      </c>
      <c r="C7" s="28">
        <v>8979</v>
      </c>
      <c r="D7" s="28">
        <v>1720</v>
      </c>
      <c r="E7" s="51">
        <v>5.8</v>
      </c>
      <c r="F7" s="28">
        <v>4759</v>
      </c>
      <c r="G7" s="28">
        <v>1689</v>
      </c>
      <c r="H7" s="51">
        <v>5.5</v>
      </c>
      <c r="I7" s="28">
        <v>4220</v>
      </c>
      <c r="J7" s="28">
        <v>3049</v>
      </c>
      <c r="K7" s="51">
        <v>6.3</v>
      </c>
      <c r="L7" s="28" t="s">
        <v>23</v>
      </c>
      <c r="M7" s="28" t="s">
        <v>23</v>
      </c>
      <c r="N7" s="51" t="s">
        <v>23</v>
      </c>
      <c r="O7"/>
      <c r="P7" s="18"/>
      <c r="Q7" s="19"/>
      <c r="S7" s="13"/>
      <c r="T7" s="16"/>
      <c r="U7" s="15"/>
    </row>
    <row r="8" spans="1:21" ht="15" customHeight="1" x14ac:dyDescent="0.25">
      <c r="A8" s="28">
        <v>2</v>
      </c>
      <c r="B8" s="30" t="s">
        <v>10</v>
      </c>
      <c r="C8" s="28">
        <v>14653</v>
      </c>
      <c r="D8" s="28">
        <v>1063</v>
      </c>
      <c r="E8" s="51">
        <v>4</v>
      </c>
      <c r="F8" s="28">
        <v>1902</v>
      </c>
      <c r="G8" s="28">
        <v>846</v>
      </c>
      <c r="H8" s="51">
        <v>1.8</v>
      </c>
      <c r="I8" s="28">
        <v>1495</v>
      </c>
      <c r="J8" s="28">
        <v>445</v>
      </c>
      <c r="K8" s="51">
        <v>3.7</v>
      </c>
      <c r="L8" s="28">
        <v>11256</v>
      </c>
      <c r="M8" s="28">
        <v>181</v>
      </c>
      <c r="N8" s="51">
        <v>5.2</v>
      </c>
      <c r="O8"/>
      <c r="P8" s="17"/>
      <c r="Q8" s="19"/>
      <c r="T8" s="14"/>
    </row>
    <row r="9" spans="1:21" ht="15" customHeight="1" x14ac:dyDescent="0.25">
      <c r="A9" s="28">
        <v>3</v>
      </c>
      <c r="B9" s="30" t="s">
        <v>11</v>
      </c>
      <c r="C9" s="28">
        <v>4767</v>
      </c>
      <c r="D9" s="28">
        <v>1310</v>
      </c>
      <c r="E9" s="51">
        <v>2.8</v>
      </c>
      <c r="F9" s="28">
        <v>3068</v>
      </c>
      <c r="G9" s="28">
        <v>1164</v>
      </c>
      <c r="H9" s="51">
        <v>2.5</v>
      </c>
      <c r="I9" s="28">
        <v>430</v>
      </c>
      <c r="J9" s="28">
        <v>164</v>
      </c>
      <c r="K9" s="51">
        <v>1.9</v>
      </c>
      <c r="L9" s="28">
        <v>1269</v>
      </c>
      <c r="M9" s="28">
        <v>304</v>
      </c>
      <c r="N9" s="51">
        <v>5.0999999999999996</v>
      </c>
      <c r="O9"/>
      <c r="P9" s="17"/>
      <c r="Q9" s="19"/>
      <c r="T9" s="13"/>
    </row>
    <row r="10" spans="1:21" ht="15" customHeight="1" x14ac:dyDescent="0.25">
      <c r="A10" s="28">
        <v>4</v>
      </c>
      <c r="B10" s="30" t="s">
        <v>12</v>
      </c>
      <c r="C10" s="28">
        <v>5617</v>
      </c>
      <c r="D10" s="28">
        <v>885</v>
      </c>
      <c r="E10" s="51">
        <v>2.6</v>
      </c>
      <c r="F10" s="28">
        <v>1240</v>
      </c>
      <c r="G10" s="28">
        <v>885</v>
      </c>
      <c r="H10" s="51">
        <v>1.9</v>
      </c>
      <c r="I10" s="28">
        <v>472</v>
      </c>
      <c r="J10" s="28">
        <v>268</v>
      </c>
      <c r="K10" s="51">
        <v>2.5</v>
      </c>
      <c r="L10" s="28">
        <v>3905</v>
      </c>
      <c r="M10" s="28">
        <v>294</v>
      </c>
      <c r="N10" s="51">
        <v>2.9</v>
      </c>
      <c r="O10"/>
      <c r="P10" s="17"/>
      <c r="Q10" s="19"/>
      <c r="T10" s="13"/>
      <c r="U10"/>
    </row>
    <row r="11" spans="1:21" ht="15" customHeight="1" thickBot="1" x14ac:dyDescent="0.3">
      <c r="A11" s="28">
        <v>5</v>
      </c>
      <c r="B11" s="30" t="s">
        <v>13</v>
      </c>
      <c r="C11" s="34">
        <v>8840</v>
      </c>
      <c r="D11" s="28">
        <v>1017</v>
      </c>
      <c r="E11" s="51">
        <v>4.9000000000000004</v>
      </c>
      <c r="F11" s="28">
        <v>2749</v>
      </c>
      <c r="G11" s="28">
        <v>1017</v>
      </c>
      <c r="H11" s="51">
        <v>4.0999999999999996</v>
      </c>
      <c r="I11" s="28" t="s">
        <v>23</v>
      </c>
      <c r="J11" s="28" t="s">
        <v>23</v>
      </c>
      <c r="K11" s="51" t="s">
        <v>23</v>
      </c>
      <c r="L11" s="28">
        <v>6091</v>
      </c>
      <c r="M11" s="28">
        <v>2970</v>
      </c>
      <c r="N11" s="51">
        <v>5.3</v>
      </c>
      <c r="O11"/>
      <c r="P11" s="17"/>
      <c r="Q11" s="19"/>
      <c r="T11" s="13"/>
    </row>
    <row r="12" spans="1:21" ht="15.75" thickBot="1" x14ac:dyDescent="0.3">
      <c r="A12" s="42"/>
      <c r="B12" s="43" t="s">
        <v>14</v>
      </c>
      <c r="C12" s="44">
        <f>SUM(C7:C11)</f>
        <v>42856</v>
      </c>
      <c r="D12" s="45" t="s">
        <v>31</v>
      </c>
      <c r="E12" s="46">
        <v>3.9</v>
      </c>
      <c r="F12" s="44">
        <f>SUM(F7:F11)</f>
        <v>13718</v>
      </c>
      <c r="G12" s="45" t="s">
        <v>32</v>
      </c>
      <c r="H12" s="46">
        <v>3.1</v>
      </c>
      <c r="I12" s="44">
        <f>SUM(I7:I11)</f>
        <v>6617</v>
      </c>
      <c r="J12" s="45" t="s">
        <v>33</v>
      </c>
      <c r="K12" s="46">
        <v>4.4000000000000004</v>
      </c>
      <c r="L12" s="44">
        <f>SUM(L8:L11)</f>
        <v>22521</v>
      </c>
      <c r="M12" s="45" t="s">
        <v>34</v>
      </c>
      <c r="N12" s="47">
        <v>4.5999999999999996</v>
      </c>
      <c r="O12" s="64">
        <v>43445</v>
      </c>
      <c r="P12" s="65">
        <v>37870</v>
      </c>
      <c r="T12" s="13"/>
      <c r="U12" s="10"/>
    </row>
    <row r="13" spans="1:21" x14ac:dyDescent="0.25">
      <c r="A13" s="31" t="s">
        <v>26</v>
      </c>
      <c r="B13" s="32"/>
      <c r="C13" s="31"/>
      <c r="D13" s="31"/>
      <c r="E13" s="31"/>
      <c r="F13" s="20"/>
      <c r="G13" s="13"/>
      <c r="H13" s="21"/>
      <c r="I13" s="7"/>
      <c r="J13" s="5"/>
      <c r="K13" s="6"/>
      <c r="L13" s="6"/>
      <c r="M13" s="2"/>
      <c r="N13" s="6"/>
    </row>
    <row r="14" spans="1:21" x14ac:dyDescent="0.25">
      <c r="A14" s="3"/>
      <c r="B14" s="17"/>
      <c r="C14" s="3"/>
      <c r="D14" s="3"/>
      <c r="E14" s="3"/>
      <c r="F14" s="20"/>
      <c r="G14" s="13"/>
      <c r="H14" s="21"/>
      <c r="I14" s="7"/>
      <c r="J14" s="5"/>
      <c r="K14" s="6"/>
      <c r="L14" s="6"/>
      <c r="M14" s="2"/>
      <c r="N14" s="6"/>
    </row>
    <row r="16" spans="1:21" x14ac:dyDescent="0.25">
      <c r="O16" s="54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4"/>
  <sheetViews>
    <sheetView showGridLines="0" tabSelected="1" zoomScale="130" zoomScaleNormal="130" workbookViewId="0">
      <selection activeCell="K22" sqref="K22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2" width="8.85546875" style="1"/>
    <col min="13" max="13" width="9.140625" style="1" customWidth="1"/>
    <col min="14" max="16384" width="8.85546875" style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7" x14ac:dyDescent="0.25">
      <c r="A2" s="62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5">
      <c r="A4" s="56" t="s">
        <v>0</v>
      </c>
      <c r="B4" s="34" t="s">
        <v>1</v>
      </c>
      <c r="C4" s="59" t="s">
        <v>29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7" x14ac:dyDescent="0.25">
      <c r="A5" s="57"/>
      <c r="B5" s="35" t="s">
        <v>2</v>
      </c>
      <c r="C5" s="59" t="s">
        <v>3</v>
      </c>
      <c r="D5" s="59"/>
      <c r="E5" s="59"/>
      <c r="F5" s="59" t="s">
        <v>4</v>
      </c>
      <c r="G5" s="59"/>
      <c r="H5" s="59"/>
      <c r="I5" s="59" t="s">
        <v>5</v>
      </c>
      <c r="J5" s="59"/>
      <c r="K5" s="59"/>
      <c r="L5" s="59" t="s">
        <v>6</v>
      </c>
      <c r="M5" s="59"/>
      <c r="N5" s="59"/>
    </row>
    <row r="6" spans="1:17" x14ac:dyDescent="0.25">
      <c r="A6" s="58"/>
      <c r="B6" s="36" t="s">
        <v>7</v>
      </c>
      <c r="C6" s="50" t="s">
        <v>24</v>
      </c>
      <c r="D6" s="50" t="s">
        <v>8</v>
      </c>
      <c r="E6" s="50" t="s">
        <v>9</v>
      </c>
      <c r="F6" s="50" t="s">
        <v>24</v>
      </c>
      <c r="G6" s="50" t="s">
        <v>8</v>
      </c>
      <c r="H6" s="50" t="s">
        <v>9</v>
      </c>
      <c r="I6" s="50" t="s">
        <v>24</v>
      </c>
      <c r="J6" s="50" t="s">
        <v>8</v>
      </c>
      <c r="K6" s="50" t="s">
        <v>9</v>
      </c>
      <c r="L6" s="50" t="s">
        <v>24</v>
      </c>
      <c r="M6" s="50" t="s">
        <v>8</v>
      </c>
      <c r="N6" s="50" t="s">
        <v>9</v>
      </c>
    </row>
    <row r="7" spans="1:17" ht="15" customHeight="1" x14ac:dyDescent="0.25">
      <c r="A7" s="28">
        <v>1</v>
      </c>
      <c r="B7" s="29" t="s">
        <v>15</v>
      </c>
      <c r="C7" s="28">
        <v>9682</v>
      </c>
      <c r="D7" s="52">
        <v>1363</v>
      </c>
      <c r="E7" s="51">
        <v>5.8</v>
      </c>
      <c r="F7" s="28">
        <v>3269</v>
      </c>
      <c r="G7" s="28">
        <v>1285</v>
      </c>
      <c r="H7" s="51">
        <v>5.9</v>
      </c>
      <c r="I7" s="28">
        <v>1460</v>
      </c>
      <c r="J7" s="28">
        <v>637</v>
      </c>
      <c r="K7" s="51">
        <v>5</v>
      </c>
      <c r="L7" s="28">
        <v>4953</v>
      </c>
      <c r="M7" s="28">
        <v>367</v>
      </c>
      <c r="N7" s="51">
        <v>6.1</v>
      </c>
      <c r="O7" s="41"/>
      <c r="P7" s="13"/>
    </row>
    <row r="8" spans="1:17" ht="15" customHeight="1" x14ac:dyDescent="0.25">
      <c r="A8" s="28">
        <v>2</v>
      </c>
      <c r="B8" s="30" t="s">
        <v>16</v>
      </c>
      <c r="C8" s="28">
        <v>8642</v>
      </c>
      <c r="D8" s="28">
        <v>2086</v>
      </c>
      <c r="E8" s="51">
        <v>3.2</v>
      </c>
      <c r="F8" s="28">
        <v>1603</v>
      </c>
      <c r="G8" s="28">
        <v>1119</v>
      </c>
      <c r="H8" s="51">
        <v>2.8</v>
      </c>
      <c r="I8" s="28">
        <v>1669</v>
      </c>
      <c r="J8" s="28">
        <v>402</v>
      </c>
      <c r="K8" s="51">
        <v>4.4000000000000004</v>
      </c>
      <c r="L8" s="28">
        <v>5370</v>
      </c>
      <c r="M8" s="28">
        <v>565</v>
      </c>
      <c r="N8" s="51">
        <v>3.1</v>
      </c>
      <c r="O8" s="11"/>
      <c r="P8" s="13"/>
    </row>
    <row r="9" spans="1:17" ht="15" customHeight="1" x14ac:dyDescent="0.25">
      <c r="A9" s="28">
        <v>3</v>
      </c>
      <c r="B9" s="30" t="s">
        <v>17</v>
      </c>
      <c r="C9" s="28">
        <v>4925</v>
      </c>
      <c r="D9" s="28">
        <v>1043</v>
      </c>
      <c r="E9" s="51">
        <v>3.7</v>
      </c>
      <c r="F9" s="28">
        <v>1934</v>
      </c>
      <c r="G9" s="28">
        <v>1043</v>
      </c>
      <c r="H9" s="51">
        <v>4.5</v>
      </c>
      <c r="I9" s="28" t="s">
        <v>23</v>
      </c>
      <c r="J9" s="28" t="s">
        <v>23</v>
      </c>
      <c r="K9" s="51" t="s">
        <v>23</v>
      </c>
      <c r="L9" s="28">
        <v>2991</v>
      </c>
      <c r="M9" s="28">
        <v>498</v>
      </c>
      <c r="N9" s="51">
        <v>3.3</v>
      </c>
      <c r="O9" s="11"/>
      <c r="P9" s="13"/>
    </row>
    <row r="10" spans="1:17" ht="15" customHeight="1" x14ac:dyDescent="0.25">
      <c r="A10" s="28">
        <v>4</v>
      </c>
      <c r="B10" s="30" t="s">
        <v>18</v>
      </c>
      <c r="C10" s="28">
        <v>9520</v>
      </c>
      <c r="D10" s="28">
        <v>1975</v>
      </c>
      <c r="E10" s="51">
        <v>4.7</v>
      </c>
      <c r="F10" s="28">
        <v>2135</v>
      </c>
      <c r="G10" s="28">
        <v>986</v>
      </c>
      <c r="H10" s="51">
        <v>4.5</v>
      </c>
      <c r="I10" s="28">
        <v>2543</v>
      </c>
      <c r="J10" s="28">
        <v>900</v>
      </c>
      <c r="K10" s="51">
        <v>4</v>
      </c>
      <c r="L10" s="28">
        <v>4842</v>
      </c>
      <c r="M10" s="28">
        <v>953</v>
      </c>
      <c r="N10" s="51">
        <v>5.4</v>
      </c>
      <c r="O10" s="41"/>
      <c r="P10" s="13"/>
    </row>
    <row r="11" spans="1:17" ht="15" customHeight="1" x14ac:dyDescent="0.25">
      <c r="A11" s="28">
        <v>5</v>
      </c>
      <c r="B11" s="30" t="s">
        <v>19</v>
      </c>
      <c r="C11" s="28">
        <v>10419</v>
      </c>
      <c r="D11" s="28">
        <v>2151</v>
      </c>
      <c r="E11" s="51">
        <v>4.5999999999999996</v>
      </c>
      <c r="F11" s="28">
        <v>1745</v>
      </c>
      <c r="G11" s="28">
        <v>973</v>
      </c>
      <c r="H11" s="51">
        <v>2.9</v>
      </c>
      <c r="I11" s="28">
        <v>1937</v>
      </c>
      <c r="J11" s="28">
        <v>716</v>
      </c>
      <c r="K11" s="51">
        <v>2.9</v>
      </c>
      <c r="L11" s="28">
        <v>6737</v>
      </c>
      <c r="M11" s="28">
        <v>1785</v>
      </c>
      <c r="N11" s="51">
        <v>6.8</v>
      </c>
      <c r="O11" s="11"/>
      <c r="P11" s="13"/>
    </row>
    <row r="12" spans="1:17" ht="15" customHeight="1" x14ac:dyDescent="0.25">
      <c r="A12" s="28">
        <v>6</v>
      </c>
      <c r="B12" s="30" t="s">
        <v>20</v>
      </c>
      <c r="C12" s="28">
        <v>8112</v>
      </c>
      <c r="D12" s="28">
        <v>1877</v>
      </c>
      <c r="E12" s="51">
        <v>3.9</v>
      </c>
      <c r="F12" s="28">
        <v>2830</v>
      </c>
      <c r="G12" s="28">
        <v>1695</v>
      </c>
      <c r="H12" s="51">
        <v>4</v>
      </c>
      <c r="I12" s="28" t="s">
        <v>23</v>
      </c>
      <c r="J12" s="28" t="s">
        <v>23</v>
      </c>
      <c r="K12" s="51" t="s">
        <v>23</v>
      </c>
      <c r="L12" s="28">
        <v>5282</v>
      </c>
      <c r="M12" s="28">
        <v>205</v>
      </c>
      <c r="N12" s="51">
        <v>3.8</v>
      </c>
      <c r="O12" s="11"/>
      <c r="P12" s="13"/>
    </row>
    <row r="13" spans="1:17" ht="15" customHeight="1" x14ac:dyDescent="0.25">
      <c r="A13" s="28">
        <v>7</v>
      </c>
      <c r="B13" s="30" t="s">
        <v>22</v>
      </c>
      <c r="C13" s="28">
        <v>20183</v>
      </c>
      <c r="D13" s="28">
        <v>3146</v>
      </c>
      <c r="E13" s="51">
        <v>5.9</v>
      </c>
      <c r="F13" s="28">
        <v>2484</v>
      </c>
      <c r="G13" s="28">
        <v>2003</v>
      </c>
      <c r="H13" s="51">
        <v>6.4</v>
      </c>
      <c r="I13" s="28">
        <v>2708</v>
      </c>
      <c r="J13" s="28">
        <v>1811</v>
      </c>
      <c r="K13" s="51">
        <v>10.3</v>
      </c>
      <c r="L13" s="28">
        <v>14991</v>
      </c>
      <c r="M13" s="28">
        <v>2381</v>
      </c>
      <c r="N13" s="51">
        <v>5.4</v>
      </c>
      <c r="O13" s="11"/>
      <c r="P13" s="13"/>
    </row>
    <row r="14" spans="1:17" ht="15" customHeight="1" x14ac:dyDescent="0.25">
      <c r="A14" s="60" t="s">
        <v>14</v>
      </c>
      <c r="B14" s="61"/>
      <c r="C14" s="38">
        <f>SUM(C7:C13)</f>
        <v>71483</v>
      </c>
      <c r="D14" s="48" t="s">
        <v>35</v>
      </c>
      <c r="E14" s="40">
        <v>4.5999999999999996</v>
      </c>
      <c r="F14" s="39">
        <f>SUM(F7:F13)</f>
        <v>16000</v>
      </c>
      <c r="G14" s="49" t="s">
        <v>37</v>
      </c>
      <c r="H14" s="40">
        <v>4.3</v>
      </c>
      <c r="I14" s="39">
        <f>SUM(I7:I13)</f>
        <v>10317</v>
      </c>
      <c r="J14" s="49" t="s">
        <v>39</v>
      </c>
      <c r="K14" s="40">
        <v>4.5999999999999996</v>
      </c>
      <c r="L14" s="39">
        <f>SUM(L7:L13)</f>
        <v>45166</v>
      </c>
      <c r="M14" s="49" t="s">
        <v>41</v>
      </c>
      <c r="N14" s="40">
        <v>4.8</v>
      </c>
      <c r="O14" s="12"/>
      <c r="P14" s="16"/>
      <c r="Q14" s="22"/>
    </row>
    <row r="15" spans="1:17" ht="15" customHeight="1" thickBot="1" x14ac:dyDescent="0.3">
      <c r="A15" s="35">
        <v>8</v>
      </c>
      <c r="B15" s="37" t="s">
        <v>21</v>
      </c>
      <c r="C15" s="34">
        <v>29146</v>
      </c>
      <c r="D15" s="34">
        <v>18689</v>
      </c>
      <c r="E15" s="53">
        <v>6</v>
      </c>
      <c r="F15" s="34">
        <v>3947</v>
      </c>
      <c r="G15" s="34">
        <v>2311</v>
      </c>
      <c r="H15" s="53">
        <v>4.9000000000000004</v>
      </c>
      <c r="I15" s="34">
        <v>25199</v>
      </c>
      <c r="J15" s="34">
        <v>16378</v>
      </c>
      <c r="K15" s="53">
        <v>6.2</v>
      </c>
      <c r="L15" s="34" t="s">
        <v>23</v>
      </c>
      <c r="M15" s="34" t="s">
        <v>23</v>
      </c>
      <c r="N15" s="53" t="s">
        <v>23</v>
      </c>
      <c r="O15" s="66">
        <v>2014</v>
      </c>
      <c r="P15" s="67">
        <v>2015</v>
      </c>
      <c r="Q15" s="67">
        <v>2016</v>
      </c>
    </row>
    <row r="16" spans="1:17" ht="15.75" thickBot="1" x14ac:dyDescent="0.3">
      <c r="A16" s="42"/>
      <c r="B16" s="43" t="s">
        <v>14</v>
      </c>
      <c r="C16" s="44">
        <f>SUM(C14:C15)</f>
        <v>100629</v>
      </c>
      <c r="D16" s="45" t="s">
        <v>36</v>
      </c>
      <c r="E16" s="46">
        <v>4.9000000000000004</v>
      </c>
      <c r="F16" s="44">
        <f>SUM(F15,F7:F13)</f>
        <v>19947</v>
      </c>
      <c r="G16" s="45" t="s">
        <v>38</v>
      </c>
      <c r="H16" s="46">
        <v>4.4000000000000004</v>
      </c>
      <c r="I16" s="44">
        <f>SUM(I14:I15)</f>
        <v>35516</v>
      </c>
      <c r="J16" s="45" t="s">
        <v>40</v>
      </c>
      <c r="K16" s="46">
        <v>5.6</v>
      </c>
      <c r="L16" s="44">
        <f>SUM(L14:L15)</f>
        <v>45166</v>
      </c>
      <c r="M16" s="45" t="s">
        <v>27</v>
      </c>
      <c r="N16" s="47">
        <v>4.8</v>
      </c>
      <c r="O16" s="64">
        <v>107418</v>
      </c>
      <c r="P16" s="67">
        <v>151668</v>
      </c>
      <c r="Q16" s="68"/>
    </row>
    <row r="17" spans="1:14" x14ac:dyDescent="0.25">
      <c r="A17" s="31" t="s">
        <v>26</v>
      </c>
      <c r="B17" s="32"/>
      <c r="C17" s="31"/>
      <c r="D17" s="31"/>
      <c r="E17" s="31"/>
      <c r="F17" s="4"/>
      <c r="G17" s="9"/>
      <c r="H17" s="6"/>
      <c r="I17" s="7"/>
      <c r="J17" s="5"/>
      <c r="K17" s="6"/>
      <c r="L17" s="6"/>
      <c r="M17" s="2"/>
      <c r="N17" s="6"/>
    </row>
    <row r="23" spans="1:14" x14ac:dyDescent="0.25">
      <c r="N23" s="54"/>
    </row>
    <row r="25" spans="1:14" x14ac:dyDescent="0.25">
      <c r="I25" s="23"/>
    </row>
    <row r="33" spans="4:5" x14ac:dyDescent="0.25">
      <c r="D33" s="33"/>
    </row>
    <row r="34" spans="4:5" x14ac:dyDescent="0.25">
      <c r="D34" s="33"/>
      <c r="E34" s="33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24">
        <v>48035</v>
      </c>
    </row>
    <row r="4" spans="1:2" x14ac:dyDescent="0.25">
      <c r="A4">
        <v>2013</v>
      </c>
      <c r="B4" s="24">
        <v>40110</v>
      </c>
    </row>
    <row r="5" spans="1:2" x14ac:dyDescent="0.25">
      <c r="A5">
        <v>2014</v>
      </c>
      <c r="B5" s="24">
        <v>43445</v>
      </c>
    </row>
    <row r="11" spans="1:2" x14ac:dyDescent="0.25">
      <c r="A11">
        <v>2012</v>
      </c>
      <c r="B11" s="24">
        <v>94026</v>
      </c>
    </row>
    <row r="12" spans="1:2" x14ac:dyDescent="0.25">
      <c r="A12">
        <v>2013</v>
      </c>
      <c r="B12" s="24">
        <v>107259</v>
      </c>
    </row>
    <row r="13" spans="1:2" x14ac:dyDescent="0.25">
      <c r="A13">
        <v>2014</v>
      </c>
      <c r="B13" s="24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2014-06-02T10:31:51Z</cp:lastPrinted>
  <dcterms:created xsi:type="dcterms:W3CDTF">2014-01-09T08:08:51Z</dcterms:created>
  <dcterms:modified xsi:type="dcterms:W3CDTF">2017-07-25T11:52:18Z</dcterms:modified>
</cp:coreProperties>
</file>