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50" windowWidth="10500" windowHeight="6090"/>
  </bookViews>
  <sheets>
    <sheet name="Alytaus" sheetId="1" r:id="rId1"/>
    <sheet name="Vilniaus" sheetId="2" r:id="rId2"/>
  </sheets>
  <calcPr calcId="145621"/>
</workbook>
</file>

<file path=xl/calcChain.xml><?xml version="1.0" encoding="utf-8"?>
<calcChain xmlns="http://schemas.openxmlformats.org/spreadsheetml/2006/main">
  <c r="N8" i="2" l="1"/>
  <c r="N9" i="2"/>
  <c r="N10" i="2"/>
  <c r="N11" i="2"/>
  <c r="N12" i="2"/>
  <c r="N13" i="2"/>
  <c r="N7" i="2"/>
  <c r="K8" i="2"/>
  <c r="K10" i="2"/>
  <c r="K11" i="2"/>
  <c r="K13" i="2"/>
  <c r="K15" i="2"/>
  <c r="K7" i="2"/>
  <c r="H8" i="2"/>
  <c r="H9" i="2"/>
  <c r="H10" i="2"/>
  <c r="H11" i="2"/>
  <c r="H12" i="2"/>
  <c r="H13" i="2"/>
  <c r="H7" i="2"/>
  <c r="J14" i="2"/>
  <c r="J16" i="2" s="1"/>
  <c r="D14" i="2"/>
  <c r="D16" i="2" s="1"/>
  <c r="E8" i="2"/>
  <c r="E9" i="2"/>
  <c r="E10" i="2"/>
  <c r="E11" i="2"/>
  <c r="E12" i="2"/>
  <c r="E13" i="2"/>
  <c r="E15" i="2"/>
  <c r="E7" i="2"/>
  <c r="M16" i="2"/>
  <c r="M14" i="2"/>
  <c r="L14" i="2"/>
  <c r="N14" i="2" s="1"/>
  <c r="I14" i="2"/>
  <c r="K14" i="2" s="1"/>
  <c r="G14" i="2"/>
  <c r="F14" i="2"/>
  <c r="F16" i="2" s="1"/>
  <c r="C14" i="2"/>
  <c r="E14" i="2" s="1"/>
  <c r="N9" i="1"/>
  <c r="N10" i="1"/>
  <c r="N11" i="1"/>
  <c r="N8" i="1"/>
  <c r="K8" i="1"/>
  <c r="K9" i="1"/>
  <c r="K10" i="1"/>
  <c r="K7" i="1"/>
  <c r="H8" i="1"/>
  <c r="H9" i="1"/>
  <c r="H10" i="1"/>
  <c r="H11" i="1"/>
  <c r="H7" i="1"/>
  <c r="E8" i="1"/>
  <c r="E9" i="1"/>
  <c r="E10" i="1"/>
  <c r="E11" i="1"/>
  <c r="E7" i="1"/>
  <c r="M12" i="1"/>
  <c r="L12" i="1"/>
  <c r="N12" i="1" s="1"/>
  <c r="J12" i="1"/>
  <c r="I12" i="1"/>
  <c r="K12" i="1" s="1"/>
  <c r="G12" i="1"/>
  <c r="F12" i="1"/>
  <c r="H12" i="1" s="1"/>
  <c r="D12" i="1"/>
  <c r="C12" i="1"/>
  <c r="E12" i="1" s="1"/>
  <c r="I16" i="2" l="1"/>
  <c r="K16" i="2" s="1"/>
  <c r="H14" i="2"/>
  <c r="C16" i="2"/>
  <c r="E16" i="2" s="1"/>
  <c r="G16" i="2"/>
  <c r="H16" i="2" s="1"/>
  <c r="L16" i="2"/>
  <c r="N16" i="2" s="1"/>
</calcChain>
</file>

<file path=xl/sharedStrings.xml><?xml version="1.0" encoding="utf-8"?>
<sst xmlns="http://schemas.openxmlformats.org/spreadsheetml/2006/main" count="63" uniqueCount="29">
  <si>
    <t>Eil.</t>
  </si>
  <si>
    <t>Savivaldybių</t>
  </si>
  <si>
    <t>SVB tinklo bibliotekose</t>
  </si>
  <si>
    <t>VB</t>
  </si>
  <si>
    <t>Miesto fil.</t>
  </si>
  <si>
    <t>Kaimo fil.</t>
  </si>
  <si>
    <t>Nr.</t>
  </si>
  <si>
    <t>viešosios</t>
  </si>
  <si>
    <t>Skirtumas</t>
  </si>
  <si>
    <t>bibliotekos</t>
  </si>
  <si>
    <t>Elektrėnai</t>
  </si>
  <si>
    <t>Šalčininkai</t>
  </si>
  <si>
    <t>Širvintos</t>
  </si>
  <si>
    <t>Švenčionys</t>
  </si>
  <si>
    <t>Trakai</t>
  </si>
  <si>
    <t>Ukmergė</t>
  </si>
  <si>
    <t>Vilniaus m.</t>
  </si>
  <si>
    <t>Iš viso:</t>
  </si>
  <si>
    <t>Alytaus m.</t>
  </si>
  <si>
    <t>Alytaus r.</t>
  </si>
  <si>
    <t>Druskininkai</t>
  </si>
  <si>
    <t>Lazdijai</t>
  </si>
  <si>
    <t>Varėna</t>
  </si>
  <si>
    <t>x</t>
  </si>
  <si>
    <t>Vilniaus r.</t>
  </si>
  <si>
    <t>3.3.1. ALYTAUS APSKRITIES SAVIVALDYBIŲ VIEŠŲJŲ BIBLIOTEKŲ LANKYTOJŲ VAIKŲ SKAIČIUS 2012-2013 M.</t>
  </si>
  <si>
    <t>3.3.1. VILNIAUS APSKRITIES SAVIVALDYBIŲ VIEŠŲJŲ BIBLIOTEKŲ LANKYTOJŲ VAIKŲ SKAIČIUS 2012-2013 M.</t>
  </si>
  <si>
    <r>
      <rPr>
        <b/>
        <sz val="10"/>
        <color theme="5" tint="-0.249977111117893"/>
        <rFont val="Arial"/>
        <family val="2"/>
        <charset val="186"/>
      </rPr>
      <t xml:space="preserve">*Vilniaus m. </t>
    </r>
    <r>
      <rPr>
        <sz val="10"/>
        <color theme="5" tint="-0.249977111117893"/>
        <rFont val="Arial"/>
        <family val="2"/>
        <charset val="186"/>
      </rPr>
      <t>CB dėl rekonstrukcijos darbų nuo 2007 m. vartotojų neaptarnauja.</t>
    </r>
  </si>
  <si>
    <t>0*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</si>
</sst>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sz val="8"/>
      <name val="Times New Roman"/>
      <family val="1"/>
      <charset val="186"/>
    </font>
    <font>
      <b/>
      <sz val="8"/>
      <name val="Times New Roman"/>
      <family val="1"/>
      <charset val="186"/>
    </font>
    <font>
      <b/>
      <sz val="10"/>
      <color theme="5" tint="-0.249977111117893"/>
      <name val="Arial"/>
      <family val="2"/>
      <charset val="186"/>
    </font>
    <font>
      <sz val="11"/>
      <color theme="5" tint="-0.249977111117893"/>
      <name val="Calibri"/>
      <family val="2"/>
      <charset val="186"/>
      <scheme val="minor"/>
    </font>
    <font>
      <sz val="9"/>
      <color theme="5" tint="-0.249977111117893"/>
      <name val="Arial"/>
      <family val="2"/>
      <charset val="186"/>
    </font>
    <font>
      <sz val="8"/>
      <color theme="5" tint="-0.249977111117893"/>
      <name val="Arial"/>
      <family val="2"/>
      <charset val="186"/>
    </font>
    <font>
      <sz val="10"/>
      <color theme="5" tint="-0.249977111117893"/>
      <name val="Arial"/>
      <family val="2"/>
      <charset val="186"/>
    </font>
    <font>
      <b/>
      <sz val="11"/>
      <color theme="5" tint="-0.249977111117893"/>
      <name val="Arial"/>
      <family val="2"/>
      <charset val="186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EF9F4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32">
    <xf numFmtId="0" fontId="0" fillId="0" borderId="0" xfId="0"/>
    <xf numFmtId="0" fontId="0" fillId="2" borderId="0" xfId="0" applyFill="1"/>
    <xf numFmtId="0" fontId="5" fillId="2" borderId="0" xfId="0" applyFont="1" applyFill="1"/>
    <xf numFmtId="0" fontId="6" fillId="2" borderId="0" xfId="0" applyFont="1" applyFill="1"/>
    <xf numFmtId="0" fontId="0" fillId="2" borderId="0" xfId="0" applyFill="1" applyBorder="1"/>
    <xf numFmtId="0" fontId="2" fillId="2" borderId="0" xfId="1" applyFont="1" applyFill="1" applyBorder="1" applyAlignment="1">
      <alignment horizontal="center"/>
    </xf>
    <xf numFmtId="0" fontId="3" fillId="2" borderId="0" xfId="1" applyFont="1" applyFill="1" applyBorder="1" applyAlignment="1">
      <alignment horizontal="center"/>
    </xf>
    <xf numFmtId="0" fontId="8" fillId="3" borderId="2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/>
    </xf>
    <xf numFmtId="0" fontId="6" fillId="4" borderId="3" xfId="0" applyFont="1" applyFill="1" applyBorder="1" applyAlignment="1">
      <alignment horizontal="center"/>
    </xf>
    <xf numFmtId="0" fontId="6" fillId="4" borderId="3" xfId="0" applyFont="1" applyFill="1" applyBorder="1"/>
    <xf numFmtId="0" fontId="8" fillId="4" borderId="2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left" vertical="top" wrapText="1"/>
    </xf>
    <xf numFmtId="0" fontId="8" fillId="4" borderId="2" xfId="0" applyFont="1" applyFill="1" applyBorder="1" applyAlignment="1">
      <alignment vertical="top" wrapText="1"/>
    </xf>
    <xf numFmtId="0" fontId="8" fillId="4" borderId="1" xfId="0" applyFont="1" applyFill="1" applyBorder="1" applyAlignment="1">
      <alignment horizontal="center"/>
    </xf>
    <xf numFmtId="0" fontId="4" fillId="4" borderId="6" xfId="0" applyFont="1" applyFill="1" applyBorder="1" applyAlignment="1">
      <alignment horizontal="center"/>
    </xf>
    <xf numFmtId="0" fontId="4" fillId="4" borderId="5" xfId="0" applyFont="1" applyFill="1" applyBorder="1" applyAlignment="1">
      <alignment horizontal="right"/>
    </xf>
    <xf numFmtId="0" fontId="4" fillId="4" borderId="4" xfId="0" applyFont="1" applyFill="1" applyBorder="1" applyAlignment="1">
      <alignment horizontal="center"/>
    </xf>
    <xf numFmtId="0" fontId="8" fillId="4" borderId="8" xfId="0" applyFont="1" applyFill="1" applyBorder="1" applyAlignment="1">
      <alignment horizontal="center"/>
    </xf>
    <xf numFmtId="0" fontId="8" fillId="4" borderId="8" xfId="1" applyFont="1" applyFill="1" applyBorder="1" applyAlignment="1">
      <alignment horizontal="center"/>
    </xf>
    <xf numFmtId="0" fontId="8" fillId="4" borderId="1" xfId="0" applyFont="1" applyFill="1" applyBorder="1" applyAlignment="1">
      <alignment vertical="top" wrapText="1"/>
    </xf>
    <xf numFmtId="0" fontId="4" fillId="4" borderId="9" xfId="0" applyFont="1" applyFill="1" applyBorder="1" applyAlignment="1">
      <alignment horizontal="center"/>
    </xf>
    <xf numFmtId="0" fontId="4" fillId="4" borderId="10" xfId="0" applyFont="1" applyFill="1" applyBorder="1" applyAlignment="1">
      <alignment horizontal="center"/>
    </xf>
    <xf numFmtId="0" fontId="4" fillId="4" borderId="11" xfId="0" applyFont="1" applyFill="1" applyBorder="1" applyAlignment="1">
      <alignment horizontal="center"/>
    </xf>
    <xf numFmtId="0" fontId="8" fillId="2" borderId="0" xfId="0" applyFont="1" applyFill="1" applyAlignment="1">
      <alignment vertical="center"/>
    </xf>
    <xf numFmtId="0" fontId="7" fillId="4" borderId="1" xfId="0" applyFont="1" applyFill="1" applyBorder="1" applyAlignment="1">
      <alignment horizontal="center" vertical="center" wrapText="1"/>
    </xf>
    <xf numFmtId="0" fontId="7" fillId="4" borderId="7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/>
    </xf>
    <xf numFmtId="0" fontId="8" fillId="3" borderId="2" xfId="0" applyFont="1" applyFill="1" applyBorder="1" applyAlignment="1">
      <alignment horizontal="right"/>
    </xf>
    <xf numFmtId="0" fontId="4" fillId="4" borderId="6" xfId="0" applyFont="1" applyFill="1" applyBorder="1" applyAlignment="1">
      <alignment horizontal="right"/>
    </xf>
    <xf numFmtId="0" fontId="4" fillId="4" borderId="5" xfId="0" applyFont="1" applyFill="1" applyBorder="1" applyAlignment="1">
      <alignment horizontal="right"/>
    </xf>
    <xf numFmtId="0" fontId="9" fillId="2" borderId="0" xfId="0" applyFont="1" applyFill="1" applyAlignment="1">
      <alignment horizontal="left"/>
    </xf>
  </cellXfs>
  <cellStyles count="2">
    <cellStyle name="Įprastas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13</xdr:row>
      <xdr:rowOff>0</xdr:rowOff>
    </xdr:from>
    <xdr:to>
      <xdr:col>7</xdr:col>
      <xdr:colOff>342483</xdr:colOff>
      <xdr:row>26</xdr:row>
      <xdr:rowOff>59656</xdr:rowOff>
    </xdr:to>
    <xdr:pic>
      <xdr:nvPicPr>
        <xdr:cNvPr id="7" name="Paveikslėlis 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010525"/>
          <a:ext cx="3981033" cy="2536156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13</xdr:row>
      <xdr:rowOff>0</xdr:rowOff>
    </xdr:from>
    <xdr:to>
      <xdr:col>14</xdr:col>
      <xdr:colOff>336387</xdr:colOff>
      <xdr:row>26</xdr:row>
      <xdr:rowOff>65752</xdr:rowOff>
    </xdr:to>
    <xdr:pic>
      <xdr:nvPicPr>
        <xdr:cNvPr id="9" name="Paveikslėlis 8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638550" y="2486025"/>
          <a:ext cx="3974937" cy="254225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18</xdr:row>
      <xdr:rowOff>0</xdr:rowOff>
    </xdr:from>
    <xdr:to>
      <xdr:col>7</xdr:col>
      <xdr:colOff>323433</xdr:colOff>
      <xdr:row>31</xdr:row>
      <xdr:rowOff>59656</xdr:rowOff>
    </xdr:to>
    <xdr:pic>
      <xdr:nvPicPr>
        <xdr:cNvPr id="7" name="Paveikslėlis 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2475"/>
          <a:ext cx="3981033" cy="2536156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18</xdr:row>
      <xdr:rowOff>0</xdr:rowOff>
    </xdr:from>
    <xdr:to>
      <xdr:col>14</xdr:col>
      <xdr:colOff>390108</xdr:colOff>
      <xdr:row>31</xdr:row>
      <xdr:rowOff>65752</xdr:rowOff>
    </xdr:to>
    <xdr:pic>
      <xdr:nvPicPr>
        <xdr:cNvPr id="10" name="Paveikslėlis 9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657600" y="8372475"/>
          <a:ext cx="3981033" cy="254225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2:O12"/>
  <sheetViews>
    <sheetView tabSelected="1" workbookViewId="0">
      <selection activeCell="B33" sqref="B33"/>
    </sheetView>
  </sheetViews>
  <sheetFormatPr defaultColWidth="8.85546875" defaultRowHeight="15" x14ac:dyDescent="0.25"/>
  <cols>
    <col min="1" max="1" width="3" style="2" bestFit="1" customWidth="1"/>
    <col min="2" max="2" width="12" style="2" customWidth="1"/>
    <col min="3" max="3" width="8" style="2" customWidth="1"/>
    <col min="4" max="4" width="8.28515625" style="2" customWidth="1"/>
    <col min="5" max="5" width="8.140625" style="2" customWidth="1"/>
    <col min="6" max="6" width="7.7109375" style="2" customWidth="1"/>
    <col min="7" max="7" width="7.42578125" style="2" customWidth="1"/>
    <col min="8" max="8" width="8" style="2" customWidth="1"/>
    <col min="9" max="9" width="7.28515625" style="2" customWidth="1"/>
    <col min="10" max="10" width="7.85546875" style="2" customWidth="1"/>
    <col min="11" max="11" width="8" style="2" customWidth="1"/>
    <col min="12" max="12" width="7.5703125" style="2" customWidth="1"/>
    <col min="13" max="13" width="7.7109375" style="2" customWidth="1"/>
    <col min="14" max="14" width="8.140625" style="2" customWidth="1"/>
    <col min="15" max="16384" width="8.85546875" style="2"/>
  </cols>
  <sheetData>
    <row r="2" spans="1:15" x14ac:dyDescent="0.25">
      <c r="A2" s="31" t="s">
        <v>25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</row>
    <row r="3" spans="1:15" x14ac:dyDescent="0.2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5" x14ac:dyDescent="0.25">
      <c r="A4" s="8" t="s">
        <v>0</v>
      </c>
      <c r="B4" s="8" t="s">
        <v>1</v>
      </c>
      <c r="C4" s="27" t="s">
        <v>2</v>
      </c>
      <c r="D4" s="27"/>
      <c r="E4" s="27"/>
      <c r="F4" s="27" t="s">
        <v>3</v>
      </c>
      <c r="G4" s="27"/>
      <c r="H4" s="27"/>
      <c r="I4" s="27" t="s">
        <v>4</v>
      </c>
      <c r="J4" s="27"/>
      <c r="K4" s="27"/>
      <c r="L4" s="27" t="s">
        <v>5</v>
      </c>
      <c r="M4" s="27"/>
      <c r="N4" s="27"/>
    </row>
    <row r="5" spans="1:15" x14ac:dyDescent="0.25">
      <c r="A5" s="9" t="s">
        <v>6</v>
      </c>
      <c r="B5" s="9" t="s">
        <v>7</v>
      </c>
      <c r="C5" s="25">
        <v>2013</v>
      </c>
      <c r="D5" s="25">
        <v>2012</v>
      </c>
      <c r="E5" s="25" t="s">
        <v>8</v>
      </c>
      <c r="F5" s="25">
        <v>2013</v>
      </c>
      <c r="G5" s="25">
        <v>2012</v>
      </c>
      <c r="H5" s="25" t="s">
        <v>8</v>
      </c>
      <c r="I5" s="25">
        <v>2013</v>
      </c>
      <c r="J5" s="25">
        <v>2012</v>
      </c>
      <c r="K5" s="25" t="s">
        <v>8</v>
      </c>
      <c r="L5" s="25">
        <v>2013</v>
      </c>
      <c r="M5" s="25">
        <v>2012</v>
      </c>
      <c r="N5" s="25" t="s">
        <v>8</v>
      </c>
    </row>
    <row r="6" spans="1:15" x14ac:dyDescent="0.25">
      <c r="A6" s="10"/>
      <c r="B6" s="9" t="s">
        <v>9</v>
      </c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</row>
    <row r="7" spans="1:15" x14ac:dyDescent="0.25">
      <c r="A7" s="11">
        <v>1</v>
      </c>
      <c r="B7" s="12" t="s">
        <v>18</v>
      </c>
      <c r="C7" s="11">
        <v>48144</v>
      </c>
      <c r="D7" s="11">
        <v>38567</v>
      </c>
      <c r="E7" s="11">
        <f>C7:C12-D7:D12</f>
        <v>9577</v>
      </c>
      <c r="F7" s="11">
        <v>35480</v>
      </c>
      <c r="G7" s="11">
        <v>25383</v>
      </c>
      <c r="H7" s="11">
        <f>F7:F12-G7:G12</f>
        <v>10097</v>
      </c>
      <c r="I7" s="11">
        <v>12664</v>
      </c>
      <c r="J7" s="11">
        <v>13184</v>
      </c>
      <c r="K7" s="11">
        <f>I7:I12-J7:J12</f>
        <v>-520</v>
      </c>
      <c r="L7" s="11" t="s">
        <v>23</v>
      </c>
      <c r="M7" s="11" t="s">
        <v>23</v>
      </c>
      <c r="N7" s="11" t="s">
        <v>23</v>
      </c>
    </row>
    <row r="8" spans="1:15" x14ac:dyDescent="0.25">
      <c r="A8" s="11">
        <v>2</v>
      </c>
      <c r="B8" s="13" t="s">
        <v>19</v>
      </c>
      <c r="C8" s="11">
        <v>90576</v>
      </c>
      <c r="D8" s="11">
        <v>94192</v>
      </c>
      <c r="E8" s="11">
        <f>C8:C13-D8:D13</f>
        <v>-3616</v>
      </c>
      <c r="F8" s="11">
        <v>21929</v>
      </c>
      <c r="G8" s="11">
        <v>22426</v>
      </c>
      <c r="H8" s="11">
        <f>F8:F13-G8:G13</f>
        <v>-497</v>
      </c>
      <c r="I8" s="11">
        <v>8699</v>
      </c>
      <c r="J8" s="11">
        <v>9026</v>
      </c>
      <c r="K8" s="11">
        <f>I8:I13-J8:J13</f>
        <v>-327</v>
      </c>
      <c r="L8" s="11">
        <v>59948</v>
      </c>
      <c r="M8" s="11">
        <v>62740</v>
      </c>
      <c r="N8" s="11">
        <f>L8:L12-M8:M12</f>
        <v>-2792</v>
      </c>
    </row>
    <row r="9" spans="1:15" x14ac:dyDescent="0.25">
      <c r="A9" s="11">
        <v>3</v>
      </c>
      <c r="B9" s="13" t="s">
        <v>20</v>
      </c>
      <c r="C9" s="11">
        <v>32177</v>
      </c>
      <c r="D9" s="11">
        <v>31733</v>
      </c>
      <c r="E9" s="11">
        <f>C9:C13-D9:D13</f>
        <v>444</v>
      </c>
      <c r="F9" s="11">
        <v>14426</v>
      </c>
      <c r="G9" s="11">
        <v>13817</v>
      </c>
      <c r="H9" s="11">
        <f>F9:F13-G9:G13</f>
        <v>609</v>
      </c>
      <c r="I9" s="11">
        <v>2380</v>
      </c>
      <c r="J9" s="11">
        <v>2438</v>
      </c>
      <c r="K9" s="11">
        <f>I9:I13-J9:J13</f>
        <v>-58</v>
      </c>
      <c r="L9" s="11">
        <v>15371</v>
      </c>
      <c r="M9" s="11">
        <v>15478</v>
      </c>
      <c r="N9" s="11">
        <f>L9:L13-M9:M13</f>
        <v>-107</v>
      </c>
    </row>
    <row r="10" spans="1:15" x14ac:dyDescent="0.25">
      <c r="A10" s="11">
        <v>4</v>
      </c>
      <c r="B10" s="13" t="s">
        <v>21</v>
      </c>
      <c r="C10" s="11">
        <v>51245</v>
      </c>
      <c r="D10" s="11">
        <v>59660</v>
      </c>
      <c r="E10" s="11">
        <f>C10:C13-D10:D13</f>
        <v>-8415</v>
      </c>
      <c r="F10" s="11">
        <v>11174</v>
      </c>
      <c r="G10" s="11">
        <v>12414</v>
      </c>
      <c r="H10" s="11">
        <f>F10:F13-G10:G13</f>
        <v>-1240</v>
      </c>
      <c r="I10" s="11">
        <v>6504</v>
      </c>
      <c r="J10" s="11">
        <v>6426</v>
      </c>
      <c r="K10" s="11">
        <f>I10:I13-J10:J13</f>
        <v>78</v>
      </c>
      <c r="L10" s="11">
        <v>33567</v>
      </c>
      <c r="M10" s="11">
        <v>40820</v>
      </c>
      <c r="N10" s="11">
        <f>L10:L13-M10:M13</f>
        <v>-7253</v>
      </c>
    </row>
    <row r="11" spans="1:15" ht="15.75" thickBot="1" x14ac:dyDescent="0.3">
      <c r="A11" s="11">
        <v>5</v>
      </c>
      <c r="B11" s="13" t="s">
        <v>22</v>
      </c>
      <c r="C11" s="14">
        <v>74690</v>
      </c>
      <c r="D11" s="14">
        <v>77477</v>
      </c>
      <c r="E11" s="14">
        <f>C11:C13-D11:D13</f>
        <v>-2787</v>
      </c>
      <c r="F11" s="11">
        <v>33162</v>
      </c>
      <c r="G11" s="11">
        <v>31718</v>
      </c>
      <c r="H11" s="14">
        <f>F11:F13-G11:G13</f>
        <v>1444</v>
      </c>
      <c r="I11" s="11" t="s">
        <v>23</v>
      </c>
      <c r="J11" s="11" t="s">
        <v>23</v>
      </c>
      <c r="K11" s="14" t="s">
        <v>23</v>
      </c>
      <c r="L11" s="11">
        <v>41528</v>
      </c>
      <c r="M11" s="11">
        <v>45759</v>
      </c>
      <c r="N11" s="14">
        <f>L11:L13-M11:M13</f>
        <v>-4231</v>
      </c>
    </row>
    <row r="12" spans="1:15" ht="15.75" thickBot="1" x14ac:dyDescent="0.3">
      <c r="A12" s="15"/>
      <c r="B12" s="16" t="s">
        <v>17</v>
      </c>
      <c r="C12" s="17">
        <f>SUM(C7:C11)</f>
        <v>296832</v>
      </c>
      <c r="D12" s="17">
        <f>SUM(D7:D11)</f>
        <v>301629</v>
      </c>
      <c r="E12" s="17">
        <f>C12:C13-D12:D13</f>
        <v>-4797</v>
      </c>
      <c r="F12" s="17">
        <f>SUM(F7:F11)</f>
        <v>116171</v>
      </c>
      <c r="G12" s="17">
        <f>SUM(G7:G11)</f>
        <v>105758</v>
      </c>
      <c r="H12" s="17">
        <f>F12:F13-G12:G13</f>
        <v>10413</v>
      </c>
      <c r="I12" s="17">
        <f>SUM(I7:I11)</f>
        <v>30247</v>
      </c>
      <c r="J12" s="17">
        <f>SUM(J7:J11)</f>
        <v>31074</v>
      </c>
      <c r="K12" s="17">
        <f>I12:I13-J12:J13</f>
        <v>-827</v>
      </c>
      <c r="L12" s="17">
        <f>SUM(L8:L11)</f>
        <v>150414</v>
      </c>
      <c r="M12" s="17">
        <f>SUM(M8:M11)</f>
        <v>164797</v>
      </c>
      <c r="N12" s="17">
        <f>L12:L13-M12:M13</f>
        <v>-14383</v>
      </c>
    </row>
  </sheetData>
  <mergeCells count="17">
    <mergeCell ref="C4:E4"/>
    <mergeCell ref="F4:H4"/>
    <mergeCell ref="I4:K4"/>
    <mergeCell ref="L4:N4"/>
    <mergeCell ref="A2:O2"/>
    <mergeCell ref="C5:C6"/>
    <mergeCell ref="D5:D6"/>
    <mergeCell ref="E5:E6"/>
    <mergeCell ref="F5:F6"/>
    <mergeCell ref="G5:G6"/>
    <mergeCell ref="M5:M6"/>
    <mergeCell ref="N5:N6"/>
    <mergeCell ref="H5:H6"/>
    <mergeCell ref="I5:I6"/>
    <mergeCell ref="J5:J6"/>
    <mergeCell ref="K5:K6"/>
    <mergeCell ref="L5:L6"/>
  </mergeCells>
  <pageMargins left="0.7" right="0.7" top="0.75" bottom="0.7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Q17"/>
  <sheetViews>
    <sheetView workbookViewId="0">
      <selection activeCell="A2" sqref="A2:O2"/>
    </sheetView>
  </sheetViews>
  <sheetFormatPr defaultColWidth="8.85546875" defaultRowHeight="15" x14ac:dyDescent="0.25"/>
  <cols>
    <col min="1" max="1" width="4.5703125" style="1" customWidth="1"/>
    <col min="2" max="2" width="11.28515625" style="1" customWidth="1"/>
    <col min="3" max="3" width="8.7109375" style="1" customWidth="1"/>
    <col min="4" max="4" width="7.5703125" style="1" customWidth="1"/>
    <col min="5" max="5" width="7.7109375" style="1" customWidth="1"/>
    <col min="6" max="6" width="7.28515625" style="1" customWidth="1"/>
    <col min="7" max="8" width="7.7109375" style="1" customWidth="1"/>
    <col min="9" max="10" width="7.42578125" style="1" customWidth="1"/>
    <col min="11" max="11" width="7.7109375" style="1" customWidth="1"/>
    <col min="12" max="12" width="8" style="1" customWidth="1"/>
    <col min="13" max="13" width="7.85546875" style="1" customWidth="1"/>
    <col min="14" max="14" width="7.7109375" style="1" customWidth="1"/>
    <col min="15" max="16384" width="8.85546875" style="1"/>
  </cols>
  <sheetData>
    <row r="1" spans="1:17" x14ac:dyDescent="0.2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7" x14ac:dyDescent="0.25">
      <c r="A2" s="31" t="s">
        <v>26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</row>
    <row r="3" spans="1:17" x14ac:dyDescent="0.2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7" x14ac:dyDescent="0.25">
      <c r="A4" s="8" t="s">
        <v>0</v>
      </c>
      <c r="B4" s="8" t="s">
        <v>1</v>
      </c>
      <c r="C4" s="27" t="s">
        <v>2</v>
      </c>
      <c r="D4" s="27"/>
      <c r="E4" s="27"/>
      <c r="F4" s="27" t="s">
        <v>3</v>
      </c>
      <c r="G4" s="27"/>
      <c r="H4" s="27"/>
      <c r="I4" s="27" t="s">
        <v>4</v>
      </c>
      <c r="J4" s="27"/>
      <c r="K4" s="27"/>
      <c r="L4" s="27" t="s">
        <v>5</v>
      </c>
      <c r="M4" s="27"/>
      <c r="N4" s="27"/>
    </row>
    <row r="5" spans="1:17" x14ac:dyDescent="0.25">
      <c r="A5" s="9" t="s">
        <v>6</v>
      </c>
      <c r="B5" s="9" t="s">
        <v>7</v>
      </c>
      <c r="C5" s="25">
        <v>2013</v>
      </c>
      <c r="D5" s="25">
        <v>2012</v>
      </c>
      <c r="E5" s="25" t="s">
        <v>8</v>
      </c>
      <c r="F5" s="25">
        <v>2013</v>
      </c>
      <c r="G5" s="25">
        <v>2012</v>
      </c>
      <c r="H5" s="25" t="s">
        <v>8</v>
      </c>
      <c r="I5" s="25">
        <v>2013</v>
      </c>
      <c r="J5" s="25">
        <v>2012</v>
      </c>
      <c r="K5" s="25" t="s">
        <v>8</v>
      </c>
      <c r="L5" s="25">
        <v>2013</v>
      </c>
      <c r="M5" s="25">
        <v>2012</v>
      </c>
      <c r="N5" s="25" t="s">
        <v>8</v>
      </c>
    </row>
    <row r="6" spans="1:17" x14ac:dyDescent="0.25">
      <c r="A6" s="10"/>
      <c r="B6" s="9" t="s">
        <v>9</v>
      </c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P6" s="4"/>
      <c r="Q6" s="4"/>
    </row>
    <row r="7" spans="1:17" x14ac:dyDescent="0.25">
      <c r="A7" s="11">
        <v>1</v>
      </c>
      <c r="B7" s="12" t="s">
        <v>10</v>
      </c>
      <c r="C7" s="18">
        <v>58945</v>
      </c>
      <c r="D7" s="19">
        <v>61902</v>
      </c>
      <c r="E7" s="11">
        <f>C7:C16-D7:D16</f>
        <v>-2957</v>
      </c>
      <c r="F7" s="11">
        <v>19013</v>
      </c>
      <c r="G7" s="19">
        <v>20140</v>
      </c>
      <c r="H7" s="11">
        <f>F7:F16-G7:G16</f>
        <v>-1127</v>
      </c>
      <c r="I7" s="11">
        <v>14602</v>
      </c>
      <c r="J7" s="11">
        <v>14538</v>
      </c>
      <c r="K7" s="11">
        <f>I7:I16-J7:J16</f>
        <v>64</v>
      </c>
      <c r="L7" s="11">
        <v>25330</v>
      </c>
      <c r="M7" s="11">
        <v>27224</v>
      </c>
      <c r="N7" s="11">
        <f>L7:L16-M7:M16</f>
        <v>-1894</v>
      </c>
      <c r="P7" s="5"/>
      <c r="Q7" s="4"/>
    </row>
    <row r="8" spans="1:17" x14ac:dyDescent="0.25">
      <c r="A8" s="11">
        <v>2</v>
      </c>
      <c r="B8" s="13" t="s">
        <v>11</v>
      </c>
      <c r="C8" s="18">
        <v>55453</v>
      </c>
      <c r="D8" s="19">
        <v>58436</v>
      </c>
      <c r="E8" s="11">
        <f t="shared" ref="E8:E9" si="0">C8:C16-D8:D16</f>
        <v>-2983</v>
      </c>
      <c r="F8" s="11">
        <v>6954</v>
      </c>
      <c r="G8" s="11">
        <v>6044</v>
      </c>
      <c r="H8" s="11">
        <f t="shared" ref="H8:H9" si="1">F8:F16-G8:G16</f>
        <v>910</v>
      </c>
      <c r="I8" s="11">
        <v>11318</v>
      </c>
      <c r="J8" s="11">
        <v>10814</v>
      </c>
      <c r="K8" s="11">
        <f>I8:I16-J8:J16</f>
        <v>504</v>
      </c>
      <c r="L8" s="11">
        <v>37181</v>
      </c>
      <c r="M8" s="11">
        <v>41578</v>
      </c>
      <c r="N8" s="11">
        <f t="shared" ref="N8:N9" si="2">L8:L16-M8:M16</f>
        <v>-4397</v>
      </c>
      <c r="P8" s="5"/>
      <c r="Q8" s="4"/>
    </row>
    <row r="9" spans="1:17" x14ac:dyDescent="0.25">
      <c r="A9" s="11">
        <v>3</v>
      </c>
      <c r="B9" s="13" t="s">
        <v>12</v>
      </c>
      <c r="C9" s="18">
        <v>48566</v>
      </c>
      <c r="D9" s="19">
        <v>46596</v>
      </c>
      <c r="E9" s="11">
        <f t="shared" si="0"/>
        <v>1970</v>
      </c>
      <c r="F9" s="11">
        <v>9136</v>
      </c>
      <c r="G9" s="11">
        <v>9160</v>
      </c>
      <c r="H9" s="11">
        <f t="shared" si="1"/>
        <v>-24</v>
      </c>
      <c r="I9" s="11" t="s">
        <v>23</v>
      </c>
      <c r="J9" s="11" t="s">
        <v>23</v>
      </c>
      <c r="K9" s="11" t="s">
        <v>23</v>
      </c>
      <c r="L9" s="11">
        <v>39430</v>
      </c>
      <c r="M9" s="11">
        <v>37436</v>
      </c>
      <c r="N9" s="11">
        <f t="shared" si="2"/>
        <v>1994</v>
      </c>
      <c r="P9" s="5"/>
      <c r="Q9" s="4"/>
    </row>
    <row r="10" spans="1:17" x14ac:dyDescent="0.25">
      <c r="A10" s="11">
        <v>4</v>
      </c>
      <c r="B10" s="13" t="s">
        <v>13</v>
      </c>
      <c r="C10" s="18">
        <v>41855</v>
      </c>
      <c r="D10" s="19">
        <v>45722</v>
      </c>
      <c r="E10" s="11">
        <f>C10:C17-D10:D17</f>
        <v>-3867</v>
      </c>
      <c r="F10" s="11">
        <v>16023</v>
      </c>
      <c r="G10" s="11">
        <v>16218</v>
      </c>
      <c r="H10" s="11">
        <f>F10:F17-G10:G17</f>
        <v>-195</v>
      </c>
      <c r="I10" s="11">
        <v>12020</v>
      </c>
      <c r="J10" s="11">
        <v>12070</v>
      </c>
      <c r="K10" s="11">
        <f>I10:I17-J10:J17</f>
        <v>-50</v>
      </c>
      <c r="L10" s="11">
        <v>13812</v>
      </c>
      <c r="M10" s="11">
        <v>17434</v>
      </c>
      <c r="N10" s="11">
        <f>L10:L17-M10:M17</f>
        <v>-3622</v>
      </c>
      <c r="P10" s="5"/>
      <c r="Q10" s="4"/>
    </row>
    <row r="11" spans="1:17" x14ac:dyDescent="0.25">
      <c r="A11" s="11">
        <v>5</v>
      </c>
      <c r="B11" s="13" t="s">
        <v>14</v>
      </c>
      <c r="C11" s="18">
        <v>65259</v>
      </c>
      <c r="D11" s="19">
        <v>67983</v>
      </c>
      <c r="E11" s="11">
        <f>C11:C17-D11:D17</f>
        <v>-2724</v>
      </c>
      <c r="F11" s="11">
        <v>15234</v>
      </c>
      <c r="G11" s="11">
        <v>14205</v>
      </c>
      <c r="H11" s="11">
        <f>F11:F17-G11:G17</f>
        <v>1029</v>
      </c>
      <c r="I11" s="11">
        <v>23667</v>
      </c>
      <c r="J11" s="11">
        <v>23149</v>
      </c>
      <c r="K11" s="11">
        <f>I11:I17-J11:J17</f>
        <v>518</v>
      </c>
      <c r="L11" s="11">
        <v>26358</v>
      </c>
      <c r="M11" s="11">
        <v>30629</v>
      </c>
      <c r="N11" s="11">
        <f>L11:L17-M11:M17</f>
        <v>-4271</v>
      </c>
      <c r="P11" s="5"/>
      <c r="Q11" s="5"/>
    </row>
    <row r="12" spans="1:17" x14ac:dyDescent="0.25">
      <c r="A12" s="11">
        <v>6</v>
      </c>
      <c r="B12" s="13" t="s">
        <v>15</v>
      </c>
      <c r="C12" s="18">
        <v>64557</v>
      </c>
      <c r="D12" s="19">
        <v>67575</v>
      </c>
      <c r="E12" s="11">
        <f>C12:C17-D12:D17</f>
        <v>-3018</v>
      </c>
      <c r="F12" s="11">
        <v>15348</v>
      </c>
      <c r="G12" s="11">
        <v>14563</v>
      </c>
      <c r="H12" s="11">
        <f>F12:F17-G12:G17</f>
        <v>785</v>
      </c>
      <c r="I12" s="11" t="s">
        <v>23</v>
      </c>
      <c r="J12" s="11" t="s">
        <v>23</v>
      </c>
      <c r="K12" s="11" t="s">
        <v>23</v>
      </c>
      <c r="L12" s="11">
        <v>49209</v>
      </c>
      <c r="M12" s="11">
        <v>53012</v>
      </c>
      <c r="N12" s="11">
        <f>L12:L17-M12:M17</f>
        <v>-3803</v>
      </c>
      <c r="P12" s="5"/>
      <c r="Q12" s="5"/>
    </row>
    <row r="13" spans="1:17" x14ac:dyDescent="0.25">
      <c r="A13" s="11">
        <v>7</v>
      </c>
      <c r="B13" s="13" t="s">
        <v>24</v>
      </c>
      <c r="C13" s="11">
        <v>28057</v>
      </c>
      <c r="D13" s="11">
        <v>31493</v>
      </c>
      <c r="E13" s="11">
        <f>C13:C17-D13:D17</f>
        <v>-3436</v>
      </c>
      <c r="F13" s="11">
        <v>3360</v>
      </c>
      <c r="G13" s="11">
        <v>3015</v>
      </c>
      <c r="H13" s="11">
        <f>F13:F17-G13:G17</f>
        <v>345</v>
      </c>
      <c r="I13" s="11">
        <v>2419</v>
      </c>
      <c r="J13" s="11">
        <v>2600</v>
      </c>
      <c r="K13" s="11">
        <f>I13:I17-J13:J17</f>
        <v>-181</v>
      </c>
      <c r="L13" s="11">
        <v>22278</v>
      </c>
      <c r="M13" s="11">
        <v>25878</v>
      </c>
      <c r="N13" s="11">
        <f>L13:L17-M13:M17</f>
        <v>-3600</v>
      </c>
      <c r="P13" s="5"/>
      <c r="Q13" s="6"/>
    </row>
    <row r="14" spans="1:17" x14ac:dyDescent="0.25">
      <c r="A14" s="28" t="s">
        <v>17</v>
      </c>
      <c r="B14" s="28"/>
      <c r="C14" s="7">
        <f>SUM(C7:C13)</f>
        <v>362692</v>
      </c>
      <c r="D14" s="7">
        <f>SUM(D7:D13)</f>
        <v>379707</v>
      </c>
      <c r="E14" s="7">
        <f>C14:C17-D14:D17</f>
        <v>-17015</v>
      </c>
      <c r="F14" s="7">
        <f>SUM(F7:F13)</f>
        <v>85068</v>
      </c>
      <c r="G14" s="7">
        <f>SUM(G7:G13)</f>
        <v>83345</v>
      </c>
      <c r="H14" s="7">
        <f>F14:F17-G14:G17</f>
        <v>1723</v>
      </c>
      <c r="I14" s="7">
        <f>SUM(I7:I13)</f>
        <v>64026</v>
      </c>
      <c r="J14" s="7">
        <f>SUM(J7:J13)</f>
        <v>63171</v>
      </c>
      <c r="K14" s="7">
        <f>I14:I17-J14:J17</f>
        <v>855</v>
      </c>
      <c r="L14" s="7">
        <f>SUM(L7:L13)</f>
        <v>213598</v>
      </c>
      <c r="M14" s="7">
        <f>SUM(M7:M13)</f>
        <v>233191</v>
      </c>
      <c r="N14" s="7">
        <f>L14:L17-M14:M17</f>
        <v>-19593</v>
      </c>
      <c r="P14" s="6"/>
      <c r="Q14" s="4"/>
    </row>
    <row r="15" spans="1:17" ht="15" customHeight="1" thickBot="1" x14ac:dyDescent="0.3">
      <c r="A15" s="14">
        <v>8</v>
      </c>
      <c r="B15" s="20" t="s">
        <v>16</v>
      </c>
      <c r="C15" s="14">
        <v>263690</v>
      </c>
      <c r="D15" s="14">
        <v>254788</v>
      </c>
      <c r="E15" s="14">
        <f>C15:C17-D15:D17</f>
        <v>8902</v>
      </c>
      <c r="F15" s="14" t="s">
        <v>28</v>
      </c>
      <c r="G15" s="14" t="s">
        <v>28</v>
      </c>
      <c r="H15" s="14" t="s">
        <v>28</v>
      </c>
      <c r="I15" s="14">
        <v>263690</v>
      </c>
      <c r="J15" s="14">
        <v>254788</v>
      </c>
      <c r="K15" s="14">
        <f>I15:I17-J15:J17</f>
        <v>8902</v>
      </c>
      <c r="L15" s="14" t="s">
        <v>23</v>
      </c>
      <c r="M15" s="14" t="s">
        <v>23</v>
      </c>
      <c r="N15" s="14" t="s">
        <v>23</v>
      </c>
      <c r="P15" s="6"/>
      <c r="Q15" s="4"/>
    </row>
    <row r="16" spans="1:17" ht="15.75" thickBot="1" x14ac:dyDescent="0.3">
      <c r="A16" s="29" t="s">
        <v>17</v>
      </c>
      <c r="B16" s="30"/>
      <c r="C16" s="17">
        <f>SUM(C14:C15)</f>
        <v>626382</v>
      </c>
      <c r="D16" s="17">
        <f>SUM(D14:D15)</f>
        <v>634495</v>
      </c>
      <c r="E16" s="17">
        <f>C16:C17-D16:D17</f>
        <v>-8113</v>
      </c>
      <c r="F16" s="17">
        <f>SUM(F14:F15)</f>
        <v>85068</v>
      </c>
      <c r="G16" s="17">
        <f>SUM(G14:G15)</f>
        <v>83345</v>
      </c>
      <c r="H16" s="21">
        <f>F16:F17-G16:G17</f>
        <v>1723</v>
      </c>
      <c r="I16" s="17">
        <f>SUM(I14:I15)</f>
        <v>327716</v>
      </c>
      <c r="J16" s="17">
        <f>SUM(J14:J15)</f>
        <v>317959</v>
      </c>
      <c r="K16" s="22">
        <f>I16:I17-J16:J17</f>
        <v>9757</v>
      </c>
      <c r="L16" s="17">
        <f>SUM(L14:L15)</f>
        <v>213598</v>
      </c>
      <c r="M16" s="17">
        <f>SUM(M14:M15)</f>
        <v>233191</v>
      </c>
      <c r="N16" s="23">
        <f>L16:L17-M16:M17</f>
        <v>-19593</v>
      </c>
    </row>
    <row r="17" spans="1:14" x14ac:dyDescent="0.25">
      <c r="A17" s="24" t="s">
        <v>27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</row>
  </sheetData>
  <mergeCells count="19">
    <mergeCell ref="A14:B14"/>
    <mergeCell ref="A16:B16"/>
    <mergeCell ref="C5:C6"/>
    <mergeCell ref="D5:D6"/>
    <mergeCell ref="E5:E6"/>
    <mergeCell ref="F5:F6"/>
    <mergeCell ref="G5:G6"/>
    <mergeCell ref="C4:E4"/>
    <mergeCell ref="F4:H4"/>
    <mergeCell ref="I4:K4"/>
    <mergeCell ref="L4:N4"/>
    <mergeCell ref="N5:N6"/>
    <mergeCell ref="H5:H6"/>
    <mergeCell ref="I5:I6"/>
    <mergeCell ref="J5:J6"/>
    <mergeCell ref="K5:K6"/>
    <mergeCell ref="L5:L6"/>
    <mergeCell ref="M5:M6"/>
    <mergeCell ref="A2:O2"/>
  </mergeCells>
  <pageMargins left="0.7" right="0.7" top="0.75" bottom="0.75" header="0.3" footer="0.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2</vt:i4>
      </vt:variant>
    </vt:vector>
  </HeadingPairs>
  <TitlesOfParts>
    <vt:vector size="2" baseType="lpstr">
      <vt:lpstr>Alytaus</vt:lpstr>
      <vt:lpstr>Vilniaus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Gerda Putnaitė</dc:creator>
  <cp:lastModifiedBy>Rita Paliukaitė</cp:lastModifiedBy>
  <cp:lastPrinted>2013-08-21T09:09:05Z</cp:lastPrinted>
  <dcterms:created xsi:type="dcterms:W3CDTF">2012-12-07T15:30:24Z</dcterms:created>
  <dcterms:modified xsi:type="dcterms:W3CDTF">2014-06-09T07:49:36Z</dcterms:modified>
</cp:coreProperties>
</file>