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P14" i="2" l="1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P12" i="1" l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<sst xmlns="http://schemas.openxmlformats.org/spreadsheetml/2006/main" count="99" uniqueCount="28">
  <si>
    <t>Eil. Nr.</t>
  </si>
  <si>
    <t>Savivaldybių viešosios bibliotekos</t>
  </si>
  <si>
    <t>Etatų skaičius SVB</t>
  </si>
  <si>
    <t>Darbuotojų skaičius</t>
  </si>
  <si>
    <t>Iš jų: profesionalių bibliotekininkų</t>
  </si>
  <si>
    <t>Profesionalių bibliotekininkų, dirbančių ne visą darbo dieną skaičius</t>
  </si>
  <si>
    <t>Iš viso SVB</t>
  </si>
  <si>
    <t>VB</t>
  </si>
  <si>
    <t>Miesto fil.</t>
  </si>
  <si>
    <t>Kaimo fil.</t>
  </si>
  <si>
    <t>Iš viso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</si>
  <si>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</si>
  <si>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</si>
  <si>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</si>
  <si>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</si>
  <si>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</si>
  <si>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</si>
  <si>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</si>
  <si>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</si>
  <si>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</si>
  <si>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</si>
  <si>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</si>
  <si>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</si>
  <si>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</si>
  <si>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</si>
  <si>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</si>
  <si>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4.1. ALYTAUS APSKRITIES SAVIVALDYBIŲ VIEŠŲJŲ BIBLIOTEKŲ PERSONALAS 2014 M.</t>
  </si>
  <si>
    <t>4.1. VILNIAUS APSKRITIES SAVIVALDYBIŲ VIEŠŲJŲ BIBLIOTEKŲ PERSONALAS 2014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</si>
</sst>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8.5"/>
      <color theme="5" tint="-0.49998474074526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4" fillId="3" borderId="14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vertical="center" wrapText="1"/>
    </xf>
    <xf numFmtId="2" fontId="8" fillId="3" borderId="14" xfId="1" applyNumberFormat="1" applyFont="1" applyFill="1" applyBorder="1" applyAlignment="1">
      <alignment horizontal="center" vertical="center" wrapText="1"/>
    </xf>
    <xf numFmtId="2" fontId="8" fillId="3" borderId="14" xfId="1" applyNumberFormat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 wrapText="1"/>
    </xf>
    <xf numFmtId="2" fontId="1" fillId="2" borderId="0" xfId="0" applyNumberFormat="1" applyFont="1" applyFill="1"/>
    <xf numFmtId="2" fontId="8" fillId="3" borderId="8" xfId="1" applyNumberFormat="1" applyFont="1" applyFill="1" applyBorder="1" applyAlignment="1">
      <alignment horizontal="center" vertical="center" wrapText="1"/>
    </xf>
    <xf numFmtId="2" fontId="8" fillId="3" borderId="8" xfId="1" applyNumberFormat="1" applyFont="1" applyFill="1" applyBorder="1" applyAlignment="1">
      <alignment horizontal="center" vertical="center"/>
    </xf>
    <xf numFmtId="2" fontId="0" fillId="2" borderId="0" xfId="0" applyNumberFormat="1" applyFill="1"/>
    <xf numFmtId="0" fontId="9" fillId="3" borderId="13" xfId="1" applyFont="1" applyFill="1" applyBorder="1" applyAlignment="1">
      <alignment horizontal="center"/>
    </xf>
    <xf numFmtId="0" fontId="9" fillId="3" borderId="8" xfId="1" applyFont="1" applyFill="1" applyBorder="1" applyAlignment="1">
      <alignment horizontal="center"/>
    </xf>
    <xf numFmtId="0" fontId="9" fillId="3" borderId="12" xfId="1" applyFont="1" applyFill="1" applyBorder="1" applyAlignment="1">
      <alignment horizontal="center"/>
    </xf>
    <xf numFmtId="0" fontId="9" fillId="3" borderId="14" xfId="1" applyFont="1" applyFill="1" applyBorder="1" applyAlignment="1">
      <alignment horizontal="center"/>
    </xf>
    <xf numFmtId="0" fontId="10" fillId="3" borderId="14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left" vertical="center" wrapText="1"/>
    </xf>
    <xf numFmtId="0" fontId="10" fillId="3" borderId="14" xfId="1" applyFont="1" applyFill="1" applyBorder="1" applyAlignment="1">
      <alignment vertical="center" wrapText="1"/>
    </xf>
    <xf numFmtId="2" fontId="4" fillId="3" borderId="14" xfId="1" applyNumberFormat="1" applyFont="1" applyFill="1" applyBorder="1" applyAlignment="1">
      <alignment horizontal="center" vertical="center" wrapText="1"/>
    </xf>
    <xf numFmtId="2" fontId="4" fillId="3" borderId="14" xfId="1" applyNumberFormat="1" applyFont="1" applyFill="1" applyBorder="1" applyAlignment="1">
      <alignment horizontal="center" vertical="center"/>
    </xf>
    <xf numFmtId="1" fontId="4" fillId="3" borderId="14" xfId="1" applyNumberFormat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right" vertical="center"/>
    </xf>
    <xf numFmtId="2" fontId="11" fillId="4" borderId="16" xfId="1" applyNumberFormat="1" applyFont="1" applyFill="1" applyBorder="1" applyAlignment="1">
      <alignment horizontal="center" vertical="center"/>
    </xf>
    <xf numFmtId="1" fontId="11" fillId="4" borderId="16" xfId="1" applyNumberFormat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 wrapText="1"/>
    </xf>
    <xf numFmtId="2" fontId="4" fillId="3" borderId="12" xfId="1" applyNumberFormat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/>
    </xf>
    <xf numFmtId="2" fontId="4" fillId="3" borderId="12" xfId="1" applyNumberFormat="1" applyFont="1" applyFill="1" applyBorder="1" applyAlignment="1">
      <alignment horizontal="center" vertical="center"/>
    </xf>
    <xf numFmtId="2" fontId="11" fillId="4" borderId="14" xfId="1" applyNumberFormat="1" applyFont="1" applyFill="1" applyBorder="1" applyAlignment="1">
      <alignment horizontal="center" vertical="center" wrapText="1"/>
    </xf>
    <xf numFmtId="1" fontId="11" fillId="4" borderId="14" xfId="1" applyNumberFormat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/>
    </xf>
    <xf numFmtId="0" fontId="9" fillId="3" borderId="12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wrapText="1"/>
    </xf>
    <xf numFmtId="0" fontId="9" fillId="3" borderId="12" xfId="1" applyFont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right" vertical="center" wrapText="1"/>
    </xf>
    <xf numFmtId="0" fontId="14" fillId="4" borderId="4" xfId="0" applyFont="1" applyFill="1" applyBorder="1" applyAlignment="1">
      <alignment vertical="center"/>
    </xf>
    <xf numFmtId="0" fontId="11" fillId="4" borderId="15" xfId="1" applyFont="1" applyFill="1" applyBorder="1" applyAlignment="1">
      <alignment horizontal="right" vertical="center"/>
    </xf>
    <xf numFmtId="0" fontId="13" fillId="4" borderId="16" xfId="0" applyFont="1" applyFill="1" applyBorder="1" applyAlignment="1">
      <alignment vertical="center"/>
    </xf>
    <xf numFmtId="0" fontId="15" fillId="3" borderId="1" xfId="1" applyFont="1" applyFill="1" applyBorder="1" applyAlignment="1">
      <alignment horizontal="center" wrapText="1"/>
    </xf>
    <xf numFmtId="0" fontId="15" fillId="3" borderId="12" xfId="1" applyFont="1" applyFill="1" applyBorder="1" applyAlignment="1">
      <alignment horizontal="center" wrapText="1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Alytaus apskrities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personalas</a:t>
            </a:r>
            <a:r>
              <a:rPr lang="lt-LT" sz="1400">
                <a:solidFill>
                  <a:schemeClr val="tx1"/>
                </a:solidFill>
              </a:rPr>
              <a:t> </a:t>
            </a:r>
          </a:p>
          <a:p>
            <a:pPr>
              <a:defRPr/>
            </a:pPr>
            <a:r>
              <a:rPr lang="lt-LT" sz="1400">
                <a:solidFill>
                  <a:schemeClr val="tx1"/>
                </a:solidFill>
              </a:rPr>
              <a:t>(etatų skaičius)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Lapas1!$B$2:$B$6</c:f>
              <c:numCache>
                <c:formatCode>0.00</c:formatCode>
                <c:ptCount val="5"/>
                <c:pt idx="0">
                  <c:v>36</c:v>
                </c:pt>
                <c:pt idx="1">
                  <c:v>51.5</c:v>
                </c:pt>
                <c:pt idx="2">
                  <c:v>22.5</c:v>
                </c:pt>
                <c:pt idx="3">
                  <c:v>45</c:v>
                </c:pt>
                <c:pt idx="4">
                  <c:v>50.25</c:v>
                </c:pt>
              </c:numCache>
            </c:numRef>
          </c:val>
        </c:ser>
        <c:ser>
          <c:idx val="1"/>
          <c:order val="1"/>
          <c:tx>
            <c:v>Bibliotekininkai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Lapas1!$C$2:$C$6</c:f>
              <c:numCache>
                <c:formatCode>0.00</c:formatCode>
                <c:ptCount val="5"/>
                <c:pt idx="0">
                  <c:v>25</c:v>
                </c:pt>
                <c:pt idx="1">
                  <c:v>42.75</c:v>
                </c:pt>
                <c:pt idx="2">
                  <c:v>18</c:v>
                </c:pt>
                <c:pt idx="3">
                  <c:v>34</c:v>
                </c:pt>
                <c:pt idx="4">
                  <c:v>43.25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571600608"/>
        <c:axId val="-571596256"/>
      </c:barChart>
      <c:catAx>
        <c:axId val="-571600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71596256"/>
        <c:crosses val="autoZero"/>
        <c:auto val="1"/>
        <c:lblAlgn val="ctr"/>
        <c:lblOffset val="100"/>
        <c:noMultiLvlLbl val="0"/>
      </c:catAx>
      <c:valAx>
        <c:axId val="-57159625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57160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Profesonali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bibliotekinink</a:t>
            </a:r>
            <a:r>
              <a:rPr lang="lt-LT" sz="1400">
                <a:solidFill>
                  <a:schemeClr val="tx1"/>
                </a:solidFill>
              </a:rPr>
              <a:t>ų (etatų) skaičius 1000 gyventojų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Lapas1!$B$8:$B$12</c:f>
              <c:numCache>
                <c:formatCode>0.00</c:formatCode>
                <c:ptCount val="5"/>
                <c:pt idx="0">
                  <c:v>1.8</c:v>
                </c:pt>
                <c:pt idx="1">
                  <c:v>1.6</c:v>
                </c:pt>
                <c:pt idx="2" formatCode="General">
                  <c:v>1.56</c:v>
                </c:pt>
                <c:pt idx="3" formatCode="General">
                  <c:v>0.86</c:v>
                </c:pt>
                <c:pt idx="4" formatCode="General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71798768"/>
        <c:axId val="-571798224"/>
        <c:axId val="0"/>
      </c:bar3DChart>
      <c:catAx>
        <c:axId val="-57179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571798224"/>
        <c:crosses val="autoZero"/>
        <c:auto val="1"/>
        <c:lblAlgn val="ctr"/>
        <c:lblOffset val="100"/>
        <c:noMultiLvlLbl val="0"/>
      </c:catAx>
      <c:valAx>
        <c:axId val="-57179822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57179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personalas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(etatų skaičius)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9877362204724408"/>
          <c:y val="0.21337962962962964"/>
          <c:w val="0.75400415573053381"/>
          <c:h val="0.6529392680081656"/>
        </c:manualLayout>
      </c:layout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7777777777778286E-3"/>
                  <c:y val="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Lapas1!$B$14:$B$21</c:f>
              <c:numCache>
                <c:formatCode>0.00</c:formatCode>
                <c:ptCount val="8"/>
                <c:pt idx="0">
                  <c:v>47.5</c:v>
                </c:pt>
                <c:pt idx="1">
                  <c:v>48.5</c:v>
                </c:pt>
                <c:pt idx="2">
                  <c:v>37.5</c:v>
                </c:pt>
                <c:pt idx="3">
                  <c:v>44.5</c:v>
                </c:pt>
                <c:pt idx="4" formatCode="General">
                  <c:v>47.75</c:v>
                </c:pt>
                <c:pt idx="5">
                  <c:v>61.5</c:v>
                </c:pt>
                <c:pt idx="6">
                  <c:v>77</c:v>
                </c:pt>
                <c:pt idx="7">
                  <c:v>135</c:v>
                </c:pt>
              </c:numCache>
            </c:numRef>
          </c:val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332E-3"/>
                  <c:y val="-4.3333333333333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111111111111112E-2"/>
                  <c:y val="-1.38148148148148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33333333333387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4375000000000001E-2"/>
                  <c:y val="-8.96296296296296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5555555555555558E-3"/>
                  <c:y val="-1.36666666666667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555555555555558E-3"/>
                  <c:y val="-2.3148148148148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555555555555558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3333333333333332E-3"/>
                  <c:y val="-1.36666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Lapas1!$C$14:$C$21</c:f>
              <c:numCache>
                <c:formatCode>0.00</c:formatCode>
                <c:ptCount val="8"/>
                <c:pt idx="0">
                  <c:v>30</c:v>
                </c:pt>
                <c:pt idx="1">
                  <c:v>41.75</c:v>
                </c:pt>
                <c:pt idx="2">
                  <c:v>31.5</c:v>
                </c:pt>
                <c:pt idx="3">
                  <c:v>37</c:v>
                </c:pt>
                <c:pt idx="4">
                  <c:v>35</c:v>
                </c:pt>
                <c:pt idx="5">
                  <c:v>44.75</c:v>
                </c:pt>
                <c:pt idx="6">
                  <c:v>57.5</c:v>
                </c:pt>
                <c:pt idx="7">
                  <c:v>105.75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414994336"/>
        <c:axId val="-414994880"/>
      </c:barChart>
      <c:catAx>
        <c:axId val="-414994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414994880"/>
        <c:crosses val="autoZero"/>
        <c:auto val="1"/>
        <c:lblAlgn val="ctr"/>
        <c:lblOffset val="100"/>
        <c:noMultiLvlLbl val="0"/>
      </c:catAx>
      <c:valAx>
        <c:axId val="-41499488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41499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Profesonali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(etatų) skaičius 1000 gyventojų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Lapas1!$A$23:$A$30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Lapas1!$B$23:$B$30</c:f>
              <c:numCache>
                <c:formatCode>General</c:formatCode>
                <c:ptCount val="8"/>
                <c:pt idx="0" formatCode="0.00">
                  <c:v>1.9</c:v>
                </c:pt>
                <c:pt idx="1">
                  <c:v>1.41</c:v>
                </c:pt>
                <c:pt idx="2">
                  <c:v>1.26</c:v>
                </c:pt>
                <c:pt idx="3">
                  <c:v>1.24</c:v>
                </c:pt>
                <c:pt idx="4">
                  <c:v>1.19</c:v>
                </c:pt>
                <c:pt idx="5">
                  <c:v>1.04</c:v>
                </c:pt>
                <c:pt idx="6">
                  <c:v>0.61</c:v>
                </c:pt>
                <c:pt idx="7" formatCode="0.00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15000864"/>
        <c:axId val="-414991616"/>
        <c:axId val="0"/>
      </c:bar3DChart>
      <c:catAx>
        <c:axId val="-41500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414991616"/>
        <c:crosses val="autoZero"/>
        <c:auto val="1"/>
        <c:lblAlgn val="ctr"/>
        <c:lblOffset val="100"/>
        <c:noMultiLvlLbl val="0"/>
      </c:catAx>
      <c:valAx>
        <c:axId val="-41499161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41500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Alytaus apskrities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personalas</a:t>
            </a:r>
            <a:r>
              <a:rPr lang="lt-LT" sz="1400">
                <a:solidFill>
                  <a:schemeClr val="tx1"/>
                </a:solidFill>
              </a:rPr>
              <a:t> </a:t>
            </a:r>
          </a:p>
          <a:p>
            <a:pPr>
              <a:defRPr/>
            </a:pPr>
            <a:r>
              <a:rPr lang="lt-LT" sz="1400">
                <a:solidFill>
                  <a:schemeClr val="tx1"/>
                </a:solidFill>
              </a:rPr>
              <a:t>(etatų skaičius)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Lapas1!$B$2:$B$6</c:f>
              <c:numCache>
                <c:formatCode>0.00</c:formatCode>
                <c:ptCount val="5"/>
                <c:pt idx="0">
                  <c:v>36</c:v>
                </c:pt>
                <c:pt idx="1">
                  <c:v>51.5</c:v>
                </c:pt>
                <c:pt idx="2">
                  <c:v>22.5</c:v>
                </c:pt>
                <c:pt idx="3">
                  <c:v>45</c:v>
                </c:pt>
                <c:pt idx="4">
                  <c:v>50.25</c:v>
                </c:pt>
              </c:numCache>
            </c:numRef>
          </c:val>
        </c:ser>
        <c:ser>
          <c:idx val="1"/>
          <c:order val="1"/>
          <c:tx>
            <c:v>Bibliotekininkai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Lapas1!$C$2:$C$6</c:f>
              <c:numCache>
                <c:formatCode>0.00</c:formatCode>
                <c:ptCount val="5"/>
                <c:pt idx="0">
                  <c:v>25</c:v>
                </c:pt>
                <c:pt idx="1">
                  <c:v>42.75</c:v>
                </c:pt>
                <c:pt idx="2">
                  <c:v>18</c:v>
                </c:pt>
                <c:pt idx="3">
                  <c:v>34</c:v>
                </c:pt>
                <c:pt idx="4">
                  <c:v>43.25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414997600"/>
        <c:axId val="-414995968"/>
      </c:barChart>
      <c:catAx>
        <c:axId val="-41499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414995968"/>
        <c:crosses val="autoZero"/>
        <c:auto val="1"/>
        <c:lblAlgn val="ctr"/>
        <c:lblOffset val="100"/>
        <c:noMultiLvlLbl val="0"/>
      </c:catAx>
      <c:valAx>
        <c:axId val="-41499596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41499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Profesonali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bibliotekinink</a:t>
            </a:r>
            <a:r>
              <a:rPr lang="lt-LT" sz="1400">
                <a:solidFill>
                  <a:schemeClr val="tx1"/>
                </a:solidFill>
              </a:rPr>
              <a:t>ų (etatų) skaičius 1000 gyventojų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Lapas1!$B$8:$B$12</c:f>
              <c:numCache>
                <c:formatCode>0.00</c:formatCode>
                <c:ptCount val="5"/>
                <c:pt idx="0">
                  <c:v>1.8</c:v>
                </c:pt>
                <c:pt idx="1">
                  <c:v>1.6</c:v>
                </c:pt>
                <c:pt idx="2" formatCode="General">
                  <c:v>1.56</c:v>
                </c:pt>
                <c:pt idx="3" formatCode="General">
                  <c:v>0.86</c:v>
                </c:pt>
                <c:pt idx="4" formatCode="General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14997056"/>
        <c:axId val="-414996512"/>
        <c:axId val="0"/>
      </c:bar3DChart>
      <c:catAx>
        <c:axId val="-41499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414996512"/>
        <c:crosses val="autoZero"/>
        <c:auto val="1"/>
        <c:lblAlgn val="ctr"/>
        <c:lblOffset val="100"/>
        <c:noMultiLvlLbl val="0"/>
      </c:catAx>
      <c:valAx>
        <c:axId val="-41499651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41499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personalas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(etatų skaičius)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9877362204724408"/>
          <c:y val="0.21337962962962964"/>
          <c:w val="0.75400415573053381"/>
          <c:h val="0.6529392680081656"/>
        </c:manualLayout>
      </c:layout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7777777777778286E-3"/>
                  <c:y val="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Lapas1!$B$14:$B$21</c:f>
              <c:numCache>
                <c:formatCode>0.00</c:formatCode>
                <c:ptCount val="8"/>
                <c:pt idx="0">
                  <c:v>47.5</c:v>
                </c:pt>
                <c:pt idx="1">
                  <c:v>48.5</c:v>
                </c:pt>
                <c:pt idx="2">
                  <c:v>37.5</c:v>
                </c:pt>
                <c:pt idx="3">
                  <c:v>44.5</c:v>
                </c:pt>
                <c:pt idx="4" formatCode="General">
                  <c:v>47.75</c:v>
                </c:pt>
                <c:pt idx="5">
                  <c:v>61.5</c:v>
                </c:pt>
                <c:pt idx="6">
                  <c:v>77</c:v>
                </c:pt>
                <c:pt idx="7">
                  <c:v>135</c:v>
                </c:pt>
              </c:numCache>
            </c:numRef>
          </c:val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332E-3"/>
                  <c:y val="-4.3333333333333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111111111111112E-2"/>
                  <c:y val="-1.38148148148148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33333333333387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4375000000000001E-2"/>
                  <c:y val="-8.96296296296296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5555555555555558E-3"/>
                  <c:y val="-1.36666666666667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555555555555558E-3"/>
                  <c:y val="-2.3148148148148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555555555555558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3333333333333332E-3"/>
                  <c:y val="-1.36666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Lapas1!$C$14:$C$21</c:f>
              <c:numCache>
                <c:formatCode>0.00</c:formatCode>
                <c:ptCount val="8"/>
                <c:pt idx="0">
                  <c:v>30</c:v>
                </c:pt>
                <c:pt idx="1">
                  <c:v>41.75</c:v>
                </c:pt>
                <c:pt idx="2">
                  <c:v>31.5</c:v>
                </c:pt>
                <c:pt idx="3">
                  <c:v>37</c:v>
                </c:pt>
                <c:pt idx="4">
                  <c:v>35</c:v>
                </c:pt>
                <c:pt idx="5">
                  <c:v>44.75</c:v>
                </c:pt>
                <c:pt idx="6">
                  <c:v>57.5</c:v>
                </c:pt>
                <c:pt idx="7">
                  <c:v>105.75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414992704"/>
        <c:axId val="-414992160"/>
      </c:barChart>
      <c:catAx>
        <c:axId val="-41499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414992160"/>
        <c:crosses val="autoZero"/>
        <c:auto val="1"/>
        <c:lblAlgn val="ctr"/>
        <c:lblOffset val="100"/>
        <c:noMultiLvlLbl val="0"/>
      </c:catAx>
      <c:valAx>
        <c:axId val="-41499216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41499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Profesonali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(etatų) skaičius 1000 gyventojų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Lapas1!$A$23:$A$30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Lapas1!$B$23:$B$30</c:f>
              <c:numCache>
                <c:formatCode>General</c:formatCode>
                <c:ptCount val="8"/>
                <c:pt idx="0" formatCode="0.00">
                  <c:v>1.9</c:v>
                </c:pt>
                <c:pt idx="1">
                  <c:v>1.41</c:v>
                </c:pt>
                <c:pt idx="2">
                  <c:v>1.26</c:v>
                </c:pt>
                <c:pt idx="3">
                  <c:v>1.24</c:v>
                </c:pt>
                <c:pt idx="4">
                  <c:v>1.19</c:v>
                </c:pt>
                <c:pt idx="5">
                  <c:v>1.04</c:v>
                </c:pt>
                <c:pt idx="6">
                  <c:v>0.61</c:v>
                </c:pt>
                <c:pt idx="7" formatCode="0.00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14989984"/>
        <c:axId val="-414989440"/>
        <c:axId val="0"/>
      </c:bar3DChart>
      <c:catAx>
        <c:axId val="-41498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414989440"/>
        <c:crosses val="autoZero"/>
        <c:auto val="1"/>
        <c:lblAlgn val="ctr"/>
        <c:lblOffset val="100"/>
        <c:noMultiLvlLbl val="0"/>
      </c:catAx>
      <c:valAx>
        <c:axId val="-41498944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41498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12</xdr:row>
      <xdr:rowOff>133350</xdr:rowOff>
    </xdr:from>
    <xdr:to>
      <xdr:col>8</xdr:col>
      <xdr:colOff>386175</xdr:colOff>
      <xdr:row>26</xdr:row>
      <xdr:rowOff>166350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504825</xdr:colOff>
      <xdr:row>12</xdr:row>
      <xdr:rowOff>133350</xdr:rowOff>
    </xdr:from>
    <xdr:to>
      <xdr:col>17</xdr:col>
      <xdr:colOff>5175</xdr:colOff>
      <xdr:row>26</xdr:row>
      <xdr:rowOff>166350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95250</xdr:rowOff>
    </xdr:from>
    <xdr:to>
      <xdr:col>8</xdr:col>
      <xdr:colOff>148050</xdr:colOff>
      <xdr:row>30</xdr:row>
      <xdr:rowOff>128250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16</xdr:row>
      <xdr:rowOff>95250</xdr:rowOff>
    </xdr:from>
    <xdr:to>
      <xdr:col>16</xdr:col>
      <xdr:colOff>138525</xdr:colOff>
      <xdr:row>30</xdr:row>
      <xdr:rowOff>128250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23812</xdr:rowOff>
    </xdr:from>
    <xdr:to>
      <xdr:col>11</xdr:col>
      <xdr:colOff>233775</xdr:colOff>
      <xdr:row>14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15</xdr:row>
      <xdr:rowOff>52387</xdr:rowOff>
    </xdr:from>
    <xdr:to>
      <xdr:col>11</xdr:col>
      <xdr:colOff>224250</xdr:colOff>
      <xdr:row>29</xdr:row>
      <xdr:rowOff>85387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504825</xdr:colOff>
      <xdr:row>0</xdr:row>
      <xdr:rowOff>42862</xdr:rowOff>
    </xdr:from>
    <xdr:to>
      <xdr:col>18</xdr:col>
      <xdr:colOff>557625</xdr:colOff>
      <xdr:row>14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533400</xdr:colOff>
      <xdr:row>15</xdr:row>
      <xdr:rowOff>14287</xdr:rowOff>
    </xdr:from>
    <xdr:to>
      <xdr:col>18</xdr:col>
      <xdr:colOff>586200</xdr:colOff>
      <xdr:row>29</xdr:row>
      <xdr:rowOff>47287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Pasirinktinis 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Q13"/>
  <sheetViews>
    <sheetView workbookViewId="0">
      <selection activeCell="T24" sqref="T24"/>
    </sheetView>
  </sheetViews>
  <sheetFormatPr defaultColWidth="8.85546875" defaultRowHeight="15" x14ac:dyDescent="0.25"/>
  <cols>
    <col min="1" max="1" width="3.42578125" style="1" customWidth="1"/>
    <col min="2" max="2" width="11.140625" style="1" customWidth="1"/>
    <col min="3" max="3" width="7.5703125" style="1" customWidth="1"/>
    <col min="4" max="4" width="8.28515625" style="1" customWidth="1"/>
    <col min="5" max="5" width="7" style="1" customWidth="1"/>
    <col min="6" max="6" width="7.42578125" style="1" customWidth="1"/>
    <col min="7" max="7" width="7.28515625" style="1" customWidth="1"/>
    <col min="8" max="8" width="8.5703125" style="1" customWidth="1"/>
    <col min="9" max="10" width="7.85546875" style="1" customWidth="1"/>
    <col min="11" max="11" width="7.7109375" style="1" customWidth="1"/>
    <col min="12" max="12" width="8.140625" style="1" customWidth="1"/>
    <col min="13" max="13" width="7.85546875" style="1" customWidth="1"/>
    <col min="14" max="14" width="7.7109375" style="1" customWidth="1"/>
    <col min="15" max="15" width="8.42578125" style="1" customWidth="1"/>
    <col min="16" max="16" width="7.85546875" style="1" customWidth="1"/>
    <col min="17" max="16384" width="8.85546875" style="1"/>
  </cols>
  <sheetData>
    <row r="2" spans="1:17" x14ac:dyDescent="0.25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12.75" customHeight="1" x14ac:dyDescent="0.25">
      <c r="A4" s="48" t="s">
        <v>0</v>
      </c>
      <c r="B4" s="48" t="s">
        <v>1</v>
      </c>
      <c r="C4" s="48" t="s">
        <v>2</v>
      </c>
      <c r="D4" s="44" t="s">
        <v>3</v>
      </c>
      <c r="E4" s="45"/>
      <c r="F4" s="45"/>
      <c r="G4" s="46"/>
      <c r="H4" s="44" t="s">
        <v>4</v>
      </c>
      <c r="I4" s="45"/>
      <c r="J4" s="45"/>
      <c r="K4" s="45"/>
      <c r="L4" s="46"/>
      <c r="M4" s="51" t="s">
        <v>5</v>
      </c>
      <c r="N4" s="52"/>
      <c r="O4" s="52"/>
      <c r="P4" s="53"/>
    </row>
    <row r="5" spans="1:17" x14ac:dyDescent="0.25">
      <c r="A5" s="49"/>
      <c r="B5" s="49"/>
      <c r="C5" s="49"/>
      <c r="D5" s="48" t="s">
        <v>6</v>
      </c>
      <c r="E5" s="40" t="s">
        <v>7</v>
      </c>
      <c r="F5" s="40" t="s">
        <v>8</v>
      </c>
      <c r="G5" s="40" t="s">
        <v>9</v>
      </c>
      <c r="H5" s="42" t="s">
        <v>2</v>
      </c>
      <c r="I5" s="44" t="s">
        <v>3</v>
      </c>
      <c r="J5" s="45"/>
      <c r="K5" s="45"/>
      <c r="L5" s="46"/>
      <c r="M5" s="54"/>
      <c r="N5" s="55"/>
      <c r="O5" s="55"/>
      <c r="P5" s="56"/>
    </row>
    <row r="6" spans="1:17" ht="18.75" customHeight="1" x14ac:dyDescent="0.25">
      <c r="A6" s="50"/>
      <c r="B6" s="50"/>
      <c r="C6" s="50"/>
      <c r="D6" s="50"/>
      <c r="E6" s="41"/>
      <c r="F6" s="41"/>
      <c r="G6" s="41"/>
      <c r="H6" s="43"/>
      <c r="I6" s="18" t="s">
        <v>10</v>
      </c>
      <c r="J6" s="19" t="s">
        <v>7</v>
      </c>
      <c r="K6" s="20" t="s">
        <v>8</v>
      </c>
      <c r="L6" s="20" t="s">
        <v>9</v>
      </c>
      <c r="M6" s="21" t="s">
        <v>10</v>
      </c>
      <c r="N6" s="21" t="s">
        <v>7</v>
      </c>
      <c r="O6" s="21" t="s">
        <v>8</v>
      </c>
      <c r="P6" s="21" t="s">
        <v>9</v>
      </c>
    </row>
    <row r="7" spans="1:17" x14ac:dyDescent="0.25">
      <c r="A7" s="22">
        <v>1</v>
      </c>
      <c r="B7" s="23" t="s">
        <v>11</v>
      </c>
      <c r="C7" s="25">
        <v>36</v>
      </c>
      <c r="D7" s="7">
        <v>35</v>
      </c>
      <c r="E7" s="7">
        <v>31</v>
      </c>
      <c r="F7" s="7">
        <v>4</v>
      </c>
      <c r="G7" s="7" t="s">
        <v>25</v>
      </c>
      <c r="H7" s="26">
        <v>25</v>
      </c>
      <c r="I7" s="7">
        <v>25</v>
      </c>
      <c r="J7" s="7">
        <v>21</v>
      </c>
      <c r="K7" s="7">
        <v>4</v>
      </c>
      <c r="L7" s="7" t="s">
        <v>25</v>
      </c>
      <c r="M7" s="7">
        <v>2</v>
      </c>
      <c r="N7" s="7">
        <v>2</v>
      </c>
      <c r="O7" s="27">
        <v>0</v>
      </c>
      <c r="P7" s="7" t="s">
        <v>25</v>
      </c>
    </row>
    <row r="8" spans="1:17" x14ac:dyDescent="0.25">
      <c r="A8" s="22">
        <v>2</v>
      </c>
      <c r="B8" s="24" t="s">
        <v>12</v>
      </c>
      <c r="C8" s="25">
        <v>51.5</v>
      </c>
      <c r="D8" s="7">
        <v>58</v>
      </c>
      <c r="E8" s="7">
        <v>24</v>
      </c>
      <c r="F8" s="7">
        <v>4</v>
      </c>
      <c r="G8" s="7">
        <v>30</v>
      </c>
      <c r="H8" s="26">
        <v>42.75</v>
      </c>
      <c r="I8" s="27">
        <v>48</v>
      </c>
      <c r="J8" s="7">
        <v>14</v>
      </c>
      <c r="K8" s="7">
        <v>4</v>
      </c>
      <c r="L8" s="7">
        <v>30</v>
      </c>
      <c r="M8" s="7">
        <v>18</v>
      </c>
      <c r="N8" s="7">
        <v>0</v>
      </c>
      <c r="O8" s="7">
        <v>2</v>
      </c>
      <c r="P8" s="7">
        <v>16</v>
      </c>
    </row>
    <row r="9" spans="1:17" x14ac:dyDescent="0.25">
      <c r="A9" s="22">
        <v>3</v>
      </c>
      <c r="B9" s="24" t="s">
        <v>13</v>
      </c>
      <c r="C9" s="25">
        <v>22.5</v>
      </c>
      <c r="D9" s="7">
        <v>23</v>
      </c>
      <c r="E9" s="7">
        <v>17</v>
      </c>
      <c r="F9" s="7">
        <v>2</v>
      </c>
      <c r="G9" s="7">
        <v>4</v>
      </c>
      <c r="H9" s="26">
        <v>18</v>
      </c>
      <c r="I9" s="7">
        <v>19</v>
      </c>
      <c r="J9" s="7">
        <v>13</v>
      </c>
      <c r="K9" s="7">
        <v>2</v>
      </c>
      <c r="L9" s="7">
        <v>4</v>
      </c>
      <c r="M9" s="7">
        <v>2</v>
      </c>
      <c r="N9" s="7">
        <v>0</v>
      </c>
      <c r="O9" s="7">
        <v>0</v>
      </c>
      <c r="P9" s="7">
        <v>2</v>
      </c>
    </row>
    <row r="10" spans="1:17" x14ac:dyDescent="0.25">
      <c r="A10" s="22">
        <v>4</v>
      </c>
      <c r="B10" s="24" t="s">
        <v>14</v>
      </c>
      <c r="C10" s="25">
        <v>45</v>
      </c>
      <c r="D10" s="7">
        <v>46</v>
      </c>
      <c r="E10" s="7">
        <v>20</v>
      </c>
      <c r="F10" s="7">
        <v>4</v>
      </c>
      <c r="G10" s="7">
        <v>22</v>
      </c>
      <c r="H10" s="26">
        <v>34</v>
      </c>
      <c r="I10" s="7">
        <v>36</v>
      </c>
      <c r="J10" s="7">
        <v>12</v>
      </c>
      <c r="K10" s="7">
        <v>2</v>
      </c>
      <c r="L10" s="7">
        <v>22</v>
      </c>
      <c r="M10" s="7">
        <v>7</v>
      </c>
      <c r="N10" s="7">
        <v>0</v>
      </c>
      <c r="O10" s="7">
        <v>0</v>
      </c>
      <c r="P10" s="7">
        <v>7</v>
      </c>
      <c r="Q10" s="14"/>
    </row>
    <row r="11" spans="1:17" ht="15.75" thickBot="1" x14ac:dyDescent="0.3">
      <c r="A11" s="22">
        <v>5</v>
      </c>
      <c r="B11" s="24" t="s">
        <v>15</v>
      </c>
      <c r="C11" s="25">
        <v>50.25</v>
      </c>
      <c r="D11" s="7">
        <v>52</v>
      </c>
      <c r="E11" s="7">
        <v>27</v>
      </c>
      <c r="F11" s="7" t="s">
        <v>25</v>
      </c>
      <c r="G11" s="7">
        <v>25</v>
      </c>
      <c r="H11" s="26">
        <v>43.25</v>
      </c>
      <c r="I11" s="7">
        <v>46</v>
      </c>
      <c r="J11" s="7">
        <v>22</v>
      </c>
      <c r="K11" s="7" t="s">
        <v>25</v>
      </c>
      <c r="L11" s="7">
        <v>24</v>
      </c>
      <c r="M11" s="7">
        <v>14</v>
      </c>
      <c r="N11" s="7">
        <v>1</v>
      </c>
      <c r="O11" s="7" t="s">
        <v>25</v>
      </c>
      <c r="P11" s="7">
        <v>13</v>
      </c>
      <c r="Q11" s="14"/>
    </row>
    <row r="12" spans="1:17" ht="15.75" thickBot="1" x14ac:dyDescent="0.3">
      <c r="A12" s="31"/>
      <c r="B12" s="28" t="s">
        <v>16</v>
      </c>
      <c r="C12" s="29">
        <f>SUM(C7:C11)</f>
        <v>205.25</v>
      </c>
      <c r="D12" s="30">
        <f>SUM(D7:D11)</f>
        <v>214</v>
      </c>
      <c r="E12" s="30">
        <f>SUM(E7:E11)</f>
        <v>119</v>
      </c>
      <c r="F12" s="30">
        <f>SUM(F7:F11)</f>
        <v>14</v>
      </c>
      <c r="G12" s="30">
        <f>SUM(G8:G11)</f>
        <v>81</v>
      </c>
      <c r="H12" s="29">
        <f>SUM(H7:H11)</f>
        <v>163</v>
      </c>
      <c r="I12" s="30">
        <f>SUM(I7:I11)</f>
        <v>174</v>
      </c>
      <c r="J12" s="30">
        <f>SUM(J7:J11)</f>
        <v>82</v>
      </c>
      <c r="K12" s="30">
        <f>SUM(K7:K11)</f>
        <v>12</v>
      </c>
      <c r="L12" s="30">
        <f>SUM(L8:L11)</f>
        <v>80</v>
      </c>
      <c r="M12" s="30">
        <f>SUM(M7:M11)</f>
        <v>43</v>
      </c>
      <c r="N12" s="30">
        <f>SUM(N7:N11)</f>
        <v>3</v>
      </c>
      <c r="O12" s="30">
        <f>SUM(O7:O11)</f>
        <v>2</v>
      </c>
      <c r="P12" s="30">
        <f>SUM(P8:P11)</f>
        <v>38</v>
      </c>
    </row>
    <row r="13" spans="1:1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</sheetData>
  <sortState ref="B27:C30">
    <sortCondition descending="1" ref="C26"/>
  </sortState>
  <mergeCells count="13">
    <mergeCell ref="G5:G6"/>
    <mergeCell ref="H5:H6"/>
    <mergeCell ref="I5:L5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Q17"/>
  <sheetViews>
    <sheetView tabSelected="1" workbookViewId="0">
      <selection activeCell="S8" sqref="S8"/>
    </sheetView>
  </sheetViews>
  <sheetFormatPr defaultColWidth="8.85546875" defaultRowHeight="15" x14ac:dyDescent="0.25"/>
  <cols>
    <col min="1" max="1" width="3.42578125" style="4" customWidth="1"/>
    <col min="2" max="2" width="11.140625" style="4" customWidth="1"/>
    <col min="3" max="3" width="8.85546875" style="4"/>
    <col min="4" max="4" width="8.28515625" style="4" customWidth="1"/>
    <col min="5" max="5" width="7.42578125" style="4" customWidth="1"/>
    <col min="6" max="6" width="8.28515625" style="4" customWidth="1"/>
    <col min="7" max="7" width="8" style="4" customWidth="1"/>
    <col min="8" max="8" width="8.85546875" style="4"/>
    <col min="9" max="9" width="7.85546875" style="4" customWidth="1"/>
    <col min="10" max="10" width="8.140625" style="4" customWidth="1"/>
    <col min="11" max="11" width="8.28515625" style="4" customWidth="1"/>
    <col min="12" max="12" width="8.140625" style="4" customWidth="1"/>
    <col min="13" max="13" width="8.28515625" style="4" customWidth="1"/>
    <col min="14" max="14" width="8.140625" style="4" customWidth="1"/>
    <col min="15" max="15" width="8.28515625" style="4" customWidth="1"/>
    <col min="16" max="16384" width="8.85546875" style="4"/>
  </cols>
  <sheetData>
    <row r="2" spans="1:17" x14ac:dyDescent="0.25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ht="13.5" customHeight="1" x14ac:dyDescent="0.25">
      <c r="A4" s="48" t="s">
        <v>0</v>
      </c>
      <c r="B4" s="48" t="s">
        <v>1</v>
      </c>
      <c r="C4" s="48" t="s">
        <v>2</v>
      </c>
      <c r="D4" s="44" t="s">
        <v>3</v>
      </c>
      <c r="E4" s="45"/>
      <c r="F4" s="45"/>
      <c r="G4" s="46"/>
      <c r="H4" s="44" t="s">
        <v>4</v>
      </c>
      <c r="I4" s="45"/>
      <c r="J4" s="45"/>
      <c r="K4" s="45"/>
      <c r="L4" s="46"/>
      <c r="M4" s="51" t="s">
        <v>5</v>
      </c>
      <c r="N4" s="52"/>
      <c r="O4" s="52"/>
      <c r="P4" s="53"/>
    </row>
    <row r="5" spans="1:17" x14ac:dyDescent="0.25">
      <c r="A5" s="49"/>
      <c r="B5" s="49"/>
      <c r="C5" s="49"/>
      <c r="D5" s="48" t="s">
        <v>6</v>
      </c>
      <c r="E5" s="40" t="s">
        <v>7</v>
      </c>
      <c r="F5" s="40" t="s">
        <v>8</v>
      </c>
      <c r="G5" s="40" t="s">
        <v>9</v>
      </c>
      <c r="H5" s="61" t="s">
        <v>2</v>
      </c>
      <c r="I5" s="44" t="s">
        <v>3</v>
      </c>
      <c r="J5" s="45"/>
      <c r="K5" s="45"/>
      <c r="L5" s="46"/>
      <c r="M5" s="54"/>
      <c r="N5" s="55"/>
      <c r="O5" s="55"/>
      <c r="P5" s="56"/>
    </row>
    <row r="6" spans="1:17" ht="17.25" customHeight="1" x14ac:dyDescent="0.25">
      <c r="A6" s="50"/>
      <c r="B6" s="50"/>
      <c r="C6" s="50"/>
      <c r="D6" s="50"/>
      <c r="E6" s="41"/>
      <c r="F6" s="41"/>
      <c r="G6" s="41"/>
      <c r="H6" s="62"/>
      <c r="I6" s="18" t="s">
        <v>10</v>
      </c>
      <c r="J6" s="19" t="s">
        <v>7</v>
      </c>
      <c r="K6" s="20" t="s">
        <v>8</v>
      </c>
      <c r="L6" s="20" t="s">
        <v>9</v>
      </c>
      <c r="M6" s="21" t="s">
        <v>10</v>
      </c>
      <c r="N6" s="21" t="s">
        <v>7</v>
      </c>
      <c r="O6" s="21" t="s">
        <v>8</v>
      </c>
      <c r="P6" s="21" t="s">
        <v>9</v>
      </c>
    </row>
    <row r="7" spans="1:17" x14ac:dyDescent="0.25">
      <c r="A7" s="22">
        <v>1</v>
      </c>
      <c r="B7" s="23" t="s">
        <v>17</v>
      </c>
      <c r="C7" s="25">
        <v>47.5</v>
      </c>
      <c r="D7" s="7">
        <v>45</v>
      </c>
      <c r="E7" s="7">
        <v>29</v>
      </c>
      <c r="F7" s="7">
        <v>5</v>
      </c>
      <c r="G7" s="7">
        <v>11</v>
      </c>
      <c r="H7" s="26">
        <v>30</v>
      </c>
      <c r="I7" s="7">
        <v>30</v>
      </c>
      <c r="J7" s="7">
        <v>17</v>
      </c>
      <c r="K7" s="7">
        <v>3</v>
      </c>
      <c r="L7" s="7">
        <v>10</v>
      </c>
      <c r="M7" s="7">
        <v>1</v>
      </c>
      <c r="N7" s="7">
        <v>1</v>
      </c>
      <c r="O7" s="7">
        <v>0</v>
      </c>
      <c r="P7" s="7">
        <v>0</v>
      </c>
    </row>
    <row r="8" spans="1:17" x14ac:dyDescent="0.25">
      <c r="A8" s="22">
        <v>2</v>
      </c>
      <c r="B8" s="24" t="s">
        <v>18</v>
      </c>
      <c r="C8" s="25">
        <v>48.5</v>
      </c>
      <c r="D8" s="7">
        <v>55</v>
      </c>
      <c r="E8" s="7">
        <v>23</v>
      </c>
      <c r="F8" s="7">
        <v>6</v>
      </c>
      <c r="G8" s="7">
        <v>26</v>
      </c>
      <c r="H8" s="26">
        <v>41.75</v>
      </c>
      <c r="I8" s="7">
        <v>46</v>
      </c>
      <c r="J8" s="7">
        <v>14</v>
      </c>
      <c r="K8" s="7">
        <v>6</v>
      </c>
      <c r="L8" s="7">
        <v>26</v>
      </c>
      <c r="M8" s="7">
        <v>14</v>
      </c>
      <c r="N8" s="7">
        <v>1</v>
      </c>
      <c r="O8" s="7">
        <v>3</v>
      </c>
      <c r="P8" s="7">
        <v>10</v>
      </c>
    </row>
    <row r="9" spans="1:17" x14ac:dyDescent="0.25">
      <c r="A9" s="22">
        <v>3</v>
      </c>
      <c r="B9" s="24" t="s">
        <v>19</v>
      </c>
      <c r="C9" s="25">
        <v>37.5</v>
      </c>
      <c r="D9" s="7">
        <v>41</v>
      </c>
      <c r="E9" s="7">
        <v>20</v>
      </c>
      <c r="F9" s="7" t="s">
        <v>25</v>
      </c>
      <c r="G9" s="7">
        <v>21</v>
      </c>
      <c r="H9" s="26">
        <v>31.5</v>
      </c>
      <c r="I9" s="7">
        <v>35</v>
      </c>
      <c r="J9" s="7">
        <v>14</v>
      </c>
      <c r="K9" s="7" t="s">
        <v>25</v>
      </c>
      <c r="L9" s="7">
        <v>21</v>
      </c>
      <c r="M9" s="7">
        <v>7</v>
      </c>
      <c r="N9" s="7">
        <v>0</v>
      </c>
      <c r="O9" s="7" t="s">
        <v>25</v>
      </c>
      <c r="P9" s="7">
        <v>7</v>
      </c>
      <c r="Q9" s="17"/>
    </row>
    <row r="10" spans="1:17" x14ac:dyDescent="0.25">
      <c r="A10" s="22">
        <v>4</v>
      </c>
      <c r="B10" s="24" t="s">
        <v>20</v>
      </c>
      <c r="C10" s="25">
        <v>44.5</v>
      </c>
      <c r="D10" s="7">
        <v>51</v>
      </c>
      <c r="E10" s="7">
        <v>25</v>
      </c>
      <c r="F10" s="7">
        <v>9</v>
      </c>
      <c r="G10" s="7">
        <v>17</v>
      </c>
      <c r="H10" s="26">
        <v>37</v>
      </c>
      <c r="I10" s="7">
        <v>41</v>
      </c>
      <c r="J10" s="7">
        <v>16</v>
      </c>
      <c r="K10" s="7">
        <v>8</v>
      </c>
      <c r="L10" s="7">
        <v>17</v>
      </c>
      <c r="M10" s="7">
        <v>10</v>
      </c>
      <c r="N10" s="7">
        <v>0</v>
      </c>
      <c r="O10" s="7">
        <v>2</v>
      </c>
      <c r="P10" s="7">
        <v>8</v>
      </c>
    </row>
    <row r="11" spans="1:17" x14ac:dyDescent="0.25">
      <c r="A11" s="22">
        <v>5</v>
      </c>
      <c r="B11" s="24" t="s">
        <v>21</v>
      </c>
      <c r="C11" s="32">
        <v>47.75</v>
      </c>
      <c r="D11" s="7">
        <v>42</v>
      </c>
      <c r="E11" s="7">
        <v>21</v>
      </c>
      <c r="F11" s="7">
        <v>8</v>
      </c>
      <c r="G11" s="7">
        <v>13</v>
      </c>
      <c r="H11" s="26">
        <v>35</v>
      </c>
      <c r="I11" s="7">
        <v>33</v>
      </c>
      <c r="J11" s="7">
        <v>14</v>
      </c>
      <c r="K11" s="7">
        <v>6</v>
      </c>
      <c r="L11" s="7">
        <v>13</v>
      </c>
      <c r="M11" s="7">
        <v>1</v>
      </c>
      <c r="N11" s="7">
        <v>1</v>
      </c>
      <c r="O11" s="7">
        <v>0</v>
      </c>
      <c r="P11" s="7">
        <v>0</v>
      </c>
    </row>
    <row r="12" spans="1:17" x14ac:dyDescent="0.25">
      <c r="A12" s="22">
        <v>6</v>
      </c>
      <c r="B12" s="24" t="s">
        <v>22</v>
      </c>
      <c r="C12" s="25">
        <v>61.5</v>
      </c>
      <c r="D12" s="7">
        <v>66</v>
      </c>
      <c r="E12" s="7">
        <v>38</v>
      </c>
      <c r="F12" s="7" t="s">
        <v>25</v>
      </c>
      <c r="G12" s="7">
        <v>28</v>
      </c>
      <c r="H12" s="26">
        <v>44.75</v>
      </c>
      <c r="I12" s="7">
        <v>49</v>
      </c>
      <c r="J12" s="7">
        <v>21</v>
      </c>
      <c r="K12" s="7" t="s">
        <v>25</v>
      </c>
      <c r="L12" s="7">
        <v>28</v>
      </c>
      <c r="M12" s="7">
        <v>14</v>
      </c>
      <c r="N12" s="7">
        <v>1</v>
      </c>
      <c r="O12" s="7" t="s">
        <v>25</v>
      </c>
      <c r="P12" s="7">
        <v>13</v>
      </c>
    </row>
    <row r="13" spans="1:17" x14ac:dyDescent="0.25">
      <c r="A13" s="22">
        <v>7</v>
      </c>
      <c r="B13" s="24" t="s">
        <v>24</v>
      </c>
      <c r="C13" s="25">
        <v>77</v>
      </c>
      <c r="D13" s="7">
        <v>78</v>
      </c>
      <c r="E13" s="7">
        <v>21</v>
      </c>
      <c r="F13" s="7">
        <v>6</v>
      </c>
      <c r="G13" s="7">
        <v>51</v>
      </c>
      <c r="H13" s="26">
        <v>57.5</v>
      </c>
      <c r="I13" s="7">
        <v>56</v>
      </c>
      <c r="J13" s="7">
        <v>14</v>
      </c>
      <c r="K13" s="7">
        <v>4</v>
      </c>
      <c r="L13" s="7">
        <v>38</v>
      </c>
      <c r="M13" s="7">
        <v>0</v>
      </c>
      <c r="N13" s="7">
        <v>0</v>
      </c>
      <c r="O13" s="7">
        <v>0</v>
      </c>
      <c r="P13" s="7">
        <v>0</v>
      </c>
    </row>
    <row r="14" spans="1:17" x14ac:dyDescent="0.25">
      <c r="A14" s="57" t="s">
        <v>16</v>
      </c>
      <c r="B14" s="58"/>
      <c r="C14" s="36">
        <f t="shared" ref="C14:P14" si="0">SUM(C7:C13)</f>
        <v>364.25</v>
      </c>
      <c r="D14" s="37">
        <f t="shared" si="0"/>
        <v>378</v>
      </c>
      <c r="E14" s="37">
        <f t="shared" si="0"/>
        <v>177</v>
      </c>
      <c r="F14" s="37">
        <f t="shared" si="0"/>
        <v>34</v>
      </c>
      <c r="G14" s="37">
        <f t="shared" si="0"/>
        <v>167</v>
      </c>
      <c r="H14" s="36">
        <f t="shared" si="0"/>
        <v>277.5</v>
      </c>
      <c r="I14" s="37">
        <f t="shared" si="0"/>
        <v>290</v>
      </c>
      <c r="J14" s="37">
        <f t="shared" si="0"/>
        <v>110</v>
      </c>
      <c r="K14" s="37">
        <f t="shared" si="0"/>
        <v>27</v>
      </c>
      <c r="L14" s="37">
        <f t="shared" si="0"/>
        <v>153</v>
      </c>
      <c r="M14" s="37">
        <f t="shared" si="0"/>
        <v>47</v>
      </c>
      <c r="N14" s="37">
        <f t="shared" si="0"/>
        <v>4</v>
      </c>
      <c r="O14" s="37">
        <f t="shared" si="0"/>
        <v>5</v>
      </c>
      <c r="P14" s="37">
        <f t="shared" si="0"/>
        <v>38</v>
      </c>
      <c r="Q14" s="17"/>
    </row>
    <row r="15" spans="1:17" ht="15.75" thickBot="1" x14ac:dyDescent="0.3">
      <c r="A15" s="38">
        <v>8</v>
      </c>
      <c r="B15" s="39" t="s">
        <v>23</v>
      </c>
      <c r="C15" s="33">
        <v>135</v>
      </c>
      <c r="D15" s="34">
        <v>132</v>
      </c>
      <c r="E15" s="34">
        <v>23</v>
      </c>
      <c r="F15" s="34">
        <v>109</v>
      </c>
      <c r="G15" s="34" t="s">
        <v>25</v>
      </c>
      <c r="H15" s="35">
        <v>105.75</v>
      </c>
      <c r="I15" s="34">
        <v>106</v>
      </c>
      <c r="J15" s="34">
        <v>16</v>
      </c>
      <c r="K15" s="34">
        <v>90</v>
      </c>
      <c r="L15" s="34" t="s">
        <v>25</v>
      </c>
      <c r="M15" s="34">
        <v>8</v>
      </c>
      <c r="N15" s="34">
        <v>0</v>
      </c>
      <c r="O15" s="34">
        <v>8</v>
      </c>
      <c r="P15" s="34" t="s">
        <v>25</v>
      </c>
    </row>
    <row r="16" spans="1:17" ht="15.75" thickBot="1" x14ac:dyDescent="0.3">
      <c r="A16" s="59" t="s">
        <v>16</v>
      </c>
      <c r="B16" s="60"/>
      <c r="C16" s="29">
        <f t="shared" ref="C16:P16" si="1">SUM(C14:C15)</f>
        <v>499.25</v>
      </c>
      <c r="D16" s="30">
        <f t="shared" si="1"/>
        <v>510</v>
      </c>
      <c r="E16" s="30">
        <f t="shared" si="1"/>
        <v>200</v>
      </c>
      <c r="F16" s="30">
        <f t="shared" si="1"/>
        <v>143</v>
      </c>
      <c r="G16" s="30">
        <f t="shared" si="1"/>
        <v>167</v>
      </c>
      <c r="H16" s="29">
        <f t="shared" si="1"/>
        <v>383.25</v>
      </c>
      <c r="I16" s="30">
        <f t="shared" si="1"/>
        <v>396</v>
      </c>
      <c r="J16" s="30">
        <f t="shared" si="1"/>
        <v>126</v>
      </c>
      <c r="K16" s="30">
        <f t="shared" si="1"/>
        <v>117</v>
      </c>
      <c r="L16" s="30">
        <f t="shared" si="1"/>
        <v>153</v>
      </c>
      <c r="M16" s="30">
        <f t="shared" si="1"/>
        <v>55</v>
      </c>
      <c r="N16" s="30">
        <f t="shared" si="1"/>
        <v>4</v>
      </c>
      <c r="O16" s="30">
        <f t="shared" si="1"/>
        <v>13</v>
      </c>
      <c r="P16" s="30">
        <f t="shared" si="1"/>
        <v>38</v>
      </c>
    </row>
    <row r="17" spans="1:16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sortState ref="B32:C39">
    <sortCondition descending="1" ref="C32"/>
  </sortState>
  <mergeCells count="15">
    <mergeCell ref="A14:B14"/>
    <mergeCell ref="A16:B16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  <mergeCell ref="G5:G6"/>
    <mergeCell ref="H5:H6"/>
    <mergeCell ref="I5:L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M33" sqref="M33"/>
    </sheetView>
  </sheetViews>
  <sheetFormatPr defaultRowHeight="15" x14ac:dyDescent="0.25"/>
  <cols>
    <col min="1" max="1" width="13" customWidth="1"/>
  </cols>
  <sheetData>
    <row r="2" spans="1:3" x14ac:dyDescent="0.25">
      <c r="A2" s="8" t="s">
        <v>11</v>
      </c>
      <c r="B2" s="11">
        <v>36</v>
      </c>
      <c r="C2" s="12">
        <v>25</v>
      </c>
    </row>
    <row r="3" spans="1:3" x14ac:dyDescent="0.25">
      <c r="A3" s="9" t="s">
        <v>12</v>
      </c>
      <c r="B3" s="11">
        <v>51.5</v>
      </c>
      <c r="C3" s="12">
        <v>42.75</v>
      </c>
    </row>
    <row r="4" spans="1:3" x14ac:dyDescent="0.25">
      <c r="A4" s="9" t="s">
        <v>13</v>
      </c>
      <c r="B4" s="11">
        <v>22.5</v>
      </c>
      <c r="C4" s="12">
        <v>18</v>
      </c>
    </row>
    <row r="5" spans="1:3" x14ac:dyDescent="0.25">
      <c r="A5" s="9" t="s">
        <v>14</v>
      </c>
      <c r="B5" s="11">
        <v>45</v>
      </c>
      <c r="C5" s="12">
        <v>34</v>
      </c>
    </row>
    <row r="6" spans="1:3" x14ac:dyDescent="0.25">
      <c r="A6" s="9" t="s">
        <v>15</v>
      </c>
      <c r="B6" s="11">
        <v>50.25</v>
      </c>
      <c r="C6" s="12">
        <v>43.25</v>
      </c>
    </row>
    <row r="8" spans="1:3" x14ac:dyDescent="0.25">
      <c r="A8" s="9" t="s">
        <v>15</v>
      </c>
      <c r="B8" s="14">
        <v>1.8</v>
      </c>
    </row>
    <row r="9" spans="1:3" x14ac:dyDescent="0.25">
      <c r="A9" s="9" t="s">
        <v>14</v>
      </c>
      <c r="B9" s="14">
        <v>1.6</v>
      </c>
    </row>
    <row r="10" spans="1:3" x14ac:dyDescent="0.25">
      <c r="A10" s="9" t="s">
        <v>12</v>
      </c>
      <c r="B10" s="1">
        <v>1.56</v>
      </c>
    </row>
    <row r="11" spans="1:3" x14ac:dyDescent="0.25">
      <c r="A11" s="9" t="s">
        <v>13</v>
      </c>
      <c r="B11" s="1">
        <v>0.86</v>
      </c>
    </row>
    <row r="12" spans="1:3" x14ac:dyDescent="0.25">
      <c r="A12" s="8" t="s">
        <v>11</v>
      </c>
      <c r="B12" s="1">
        <v>0.44</v>
      </c>
    </row>
    <row r="14" spans="1:3" x14ac:dyDescent="0.25">
      <c r="A14" s="8" t="s">
        <v>17</v>
      </c>
      <c r="B14" s="11">
        <v>47.5</v>
      </c>
      <c r="C14" s="12">
        <v>30</v>
      </c>
    </row>
    <row r="15" spans="1:3" x14ac:dyDescent="0.25">
      <c r="A15" s="9" t="s">
        <v>18</v>
      </c>
      <c r="B15" s="11">
        <v>48.5</v>
      </c>
      <c r="C15" s="12">
        <v>41.75</v>
      </c>
    </row>
    <row r="16" spans="1:3" x14ac:dyDescent="0.25">
      <c r="A16" s="9" t="s">
        <v>19</v>
      </c>
      <c r="B16" s="11">
        <v>37.5</v>
      </c>
      <c r="C16" s="12">
        <v>31.5</v>
      </c>
    </row>
    <row r="17" spans="1:3" x14ac:dyDescent="0.25">
      <c r="A17" s="9" t="s">
        <v>20</v>
      </c>
      <c r="B17" s="11">
        <v>44.5</v>
      </c>
      <c r="C17" s="12">
        <v>37</v>
      </c>
    </row>
    <row r="18" spans="1:3" x14ac:dyDescent="0.25">
      <c r="A18" s="9" t="s">
        <v>21</v>
      </c>
      <c r="B18" s="13">
        <v>47.75</v>
      </c>
      <c r="C18" s="12">
        <v>35</v>
      </c>
    </row>
    <row r="19" spans="1:3" x14ac:dyDescent="0.25">
      <c r="A19" s="9" t="s">
        <v>22</v>
      </c>
      <c r="B19" s="11">
        <v>61.5</v>
      </c>
      <c r="C19" s="12">
        <v>44.75</v>
      </c>
    </row>
    <row r="20" spans="1:3" x14ac:dyDescent="0.25">
      <c r="A20" s="9" t="s">
        <v>24</v>
      </c>
      <c r="B20" s="11">
        <v>77</v>
      </c>
      <c r="C20" s="12">
        <v>57.5</v>
      </c>
    </row>
    <row r="21" spans="1:3" x14ac:dyDescent="0.25">
      <c r="A21" s="10" t="s">
        <v>23</v>
      </c>
      <c r="B21" s="15">
        <v>135</v>
      </c>
      <c r="C21" s="16">
        <v>105.75</v>
      </c>
    </row>
    <row r="23" spans="1:3" x14ac:dyDescent="0.25">
      <c r="A23" s="9" t="s">
        <v>19</v>
      </c>
      <c r="B23" s="17">
        <v>1.9</v>
      </c>
    </row>
    <row r="24" spans="1:3" x14ac:dyDescent="0.25">
      <c r="A24" s="9" t="s">
        <v>20</v>
      </c>
      <c r="B24" s="4">
        <v>1.41</v>
      </c>
    </row>
    <row r="25" spans="1:3" x14ac:dyDescent="0.25">
      <c r="A25" s="9" t="s">
        <v>18</v>
      </c>
      <c r="B25" s="4">
        <v>1.26</v>
      </c>
    </row>
    <row r="26" spans="1:3" x14ac:dyDescent="0.25">
      <c r="A26" s="8" t="s">
        <v>17</v>
      </c>
      <c r="B26" s="4">
        <v>1.24</v>
      </c>
    </row>
    <row r="27" spans="1:3" x14ac:dyDescent="0.25">
      <c r="A27" s="9" t="s">
        <v>22</v>
      </c>
      <c r="B27" s="4">
        <v>1.19</v>
      </c>
    </row>
    <row r="28" spans="1:3" x14ac:dyDescent="0.25">
      <c r="A28" s="9" t="s">
        <v>21</v>
      </c>
      <c r="B28" s="4">
        <v>1.04</v>
      </c>
    </row>
    <row r="29" spans="1:3" x14ac:dyDescent="0.25">
      <c r="A29" s="9" t="s">
        <v>24</v>
      </c>
      <c r="B29" s="4">
        <v>0.61</v>
      </c>
    </row>
    <row r="30" spans="1:3" x14ac:dyDescent="0.25">
      <c r="A30" s="10" t="s">
        <v>23</v>
      </c>
      <c r="B30" s="17">
        <v>0.2</v>
      </c>
    </row>
  </sheetData>
  <sortState ref="A2:C6">
    <sortCondition ref="A2:A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cp:lastPrinted>2014-05-27T11:49:56Z</cp:lastPrinted>
  <dcterms:created xsi:type="dcterms:W3CDTF">2014-01-10T07:53:25Z</dcterms:created>
  <dcterms:modified xsi:type="dcterms:W3CDTF">2015-07-10T07:23:54Z</dcterms:modified>
</cp:coreProperties>
</file>