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U15" i="2" l="1"/>
  <c r="U8" i="2"/>
  <c r="U9" i="2"/>
  <c r="U10" i="2"/>
  <c r="U11" i="2"/>
  <c r="U12" i="2"/>
  <c r="U13" i="2"/>
  <c r="U7" i="2"/>
  <c r="U8" i="1" l="1"/>
  <c r="U9" i="1"/>
  <c r="U10" i="1"/>
  <c r="U11" i="1"/>
  <c r="U7" i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<sst xmlns="http://schemas.openxmlformats.org/spreadsheetml/2006/main" count="114" uniqueCount="32">
  <si>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</si>
  <si>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</si>
  <si>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</si>
  <si>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</si>
  <si>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</si>
  <si>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</si>
  <si>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</si>
  <si>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</si>
  <si>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</si>
  <si>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</si>
  <si>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</si>
  <si>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</si>
  <si>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</si>
  <si>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</si>
  <si>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</si>
  <si>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</si>
  <si>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</si>
  <si>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</si>
  <si>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</si>
  <si>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</si>
  <si>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</si>
  <si>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</si>
  <si>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</si>
  <si>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</si>
  <si>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</si>
  <si>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</si>
  <si>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</si>
  <si>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</si>
  <si>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</si>
  <si>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</si>
  <si>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5.1. ALYTAUS APSKRITIES SAVIVALDYBIŲ VIEŠŲJŲ BIBLIOTEKŲ PATALPŲ BŪKLĖ 2015 M.</t>
  </si>
  <si>
    <t>5.1. VILNIAUS APSKRITIES SAVIVALDYBIŲ VIEŠŲJŲ BIBLIOTEKŲ PATALPŲ BŪKLĖ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</si>
</sst>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4" fillId="2" borderId="0" xfId="0" applyFont="1" applyFill="1"/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top" wrapText="1"/>
    </xf>
    <xf numFmtId="0" fontId="12" fillId="4" borderId="4" xfId="0" applyFont="1" applyFill="1" applyBorder="1" applyAlignment="1"/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3" fillId="2" borderId="0" xfId="0" applyFont="1" applyFill="1"/>
    <xf numFmtId="1" fontId="1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129.8227069619949</c:v>
                </c:pt>
                <c:pt idx="1">
                  <c:v>111.66408611664086</c:v>
                </c:pt>
                <c:pt idx="2">
                  <c:v>106.08636518191092</c:v>
                </c:pt>
                <c:pt idx="3">
                  <c:v>58.278656889231954</c:v>
                </c:pt>
                <c:pt idx="4">
                  <c:v>26.79181501060884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19399904"/>
        <c:axId val="-366202352"/>
      </c:areaChart>
      <c:catAx>
        <c:axId val="-5193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202352"/>
        <c:crosses val="autoZero"/>
        <c:auto val="1"/>
        <c:lblAlgn val="ctr"/>
        <c:lblOffset val="100"/>
        <c:noMultiLvlLbl val="0"/>
      </c:catAx>
      <c:valAx>
        <c:axId val="-366202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51939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733814523184608E-2"/>
          <c:y val="0.22768518518518518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104.75723994367232</c:v>
                </c:pt>
                <c:pt idx="1">
                  <c:v>77.718920708491964</c:v>
                </c:pt>
                <c:pt idx="2">
                  <c:v>74.812427205503951</c:v>
                </c:pt>
                <c:pt idx="3">
                  <c:v>73.953108596757261</c:v>
                </c:pt>
                <c:pt idx="4">
                  <c:v>69.5612291698517</c:v>
                </c:pt>
                <c:pt idx="5">
                  <c:v>48.748392499327096</c:v>
                </c:pt>
                <c:pt idx="6">
                  <c:v>29.313951056264379</c:v>
                </c:pt>
                <c:pt idx="7">
                  <c:v>7.3439164359982749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6203440"/>
        <c:axId val="-366193104"/>
      </c:areaChart>
      <c:catAx>
        <c:axId val="-36620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193104"/>
        <c:crosses val="autoZero"/>
        <c:auto val="1"/>
        <c:lblAlgn val="ctr"/>
        <c:lblOffset val="100"/>
        <c:noMultiLvlLbl val="0"/>
      </c:catAx>
      <c:valAx>
        <c:axId val="-366193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36620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366197456"/>
        <c:axId val="-366200176"/>
      </c:barChart>
      <c:catAx>
        <c:axId val="-36619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200176"/>
        <c:crosses val="autoZero"/>
        <c:auto val="1"/>
        <c:lblAlgn val="ctr"/>
        <c:lblOffset val="100"/>
        <c:noMultiLvlLbl val="0"/>
      </c:catAx>
      <c:valAx>
        <c:axId val="-3662001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36619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366198000"/>
        <c:axId val="-366201808"/>
        <c:axId val="0"/>
      </c:bar3DChart>
      <c:catAx>
        <c:axId val="-36619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201808"/>
        <c:crosses val="autoZero"/>
        <c:auto val="1"/>
        <c:lblAlgn val="ctr"/>
        <c:lblOffset val="100"/>
        <c:noMultiLvlLbl val="0"/>
      </c:catAx>
      <c:valAx>
        <c:axId val="-366201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6619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66198544"/>
        <c:axId val="-366199088"/>
      </c:areaChart>
      <c:catAx>
        <c:axId val="-36619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199088"/>
        <c:crosses val="autoZero"/>
        <c:auto val="1"/>
        <c:lblAlgn val="ctr"/>
        <c:lblOffset val="100"/>
        <c:noMultiLvlLbl val="0"/>
      </c:catAx>
      <c:valAx>
        <c:axId val="-3661990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66198544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366195824"/>
        <c:axId val="-366207248"/>
      </c:areaChart>
      <c:catAx>
        <c:axId val="-36619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66207248"/>
        <c:crosses val="autoZero"/>
        <c:auto val="1"/>
        <c:lblAlgn val="ctr"/>
        <c:lblOffset val="100"/>
        <c:noMultiLvlLbl val="0"/>
      </c:catAx>
      <c:valAx>
        <c:axId val="-366207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66195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188118</xdr:rowOff>
    </xdr:from>
    <xdr:to>
      <xdr:col>9</xdr:col>
      <xdr:colOff>128262</xdr:colOff>
      <xdr:row>31</xdr:row>
      <xdr:rowOff>45018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U13"/>
  <sheetViews>
    <sheetView zoomScale="130" zoomScaleNormal="130" workbookViewId="0">
      <selection activeCell="L16" sqref="L16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1" x14ac:dyDescent="0.25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26" t="s">
        <v>0</v>
      </c>
      <c r="B4" s="26" t="s">
        <v>1</v>
      </c>
      <c r="C4" s="29" t="s">
        <v>2</v>
      </c>
      <c r="D4" s="30"/>
      <c r="E4" s="30"/>
      <c r="F4" s="30"/>
      <c r="G4" s="30"/>
      <c r="H4" s="30"/>
      <c r="I4" s="30"/>
      <c r="J4" s="30"/>
      <c r="K4" s="31"/>
      <c r="L4" s="32" t="s">
        <v>3</v>
      </c>
      <c r="M4" s="32"/>
      <c r="N4" s="32"/>
      <c r="O4" s="32"/>
      <c r="P4" s="32"/>
      <c r="Q4" s="32"/>
      <c r="R4" s="32"/>
      <c r="S4" s="32"/>
    </row>
    <row r="5" spans="1:21" x14ac:dyDescent="0.25">
      <c r="A5" s="27"/>
      <c r="B5" s="27"/>
      <c r="C5" s="29" t="s">
        <v>4</v>
      </c>
      <c r="D5" s="30"/>
      <c r="E5" s="30"/>
      <c r="F5" s="30"/>
      <c r="G5" s="31"/>
      <c r="H5" s="32" t="s">
        <v>5</v>
      </c>
      <c r="I5" s="32"/>
      <c r="J5" s="32"/>
      <c r="K5" s="32"/>
      <c r="L5" s="32" t="s">
        <v>6</v>
      </c>
      <c r="M5" s="32"/>
      <c r="N5" s="32"/>
      <c r="O5" s="32"/>
      <c r="P5" s="32" t="s">
        <v>7</v>
      </c>
      <c r="Q5" s="32"/>
      <c r="R5" s="32"/>
      <c r="S5" s="32"/>
    </row>
    <row r="6" spans="1:21" ht="22.5" x14ac:dyDescent="0.25">
      <c r="A6" s="28"/>
      <c r="B6" s="28"/>
      <c r="C6" s="9" t="s">
        <v>8</v>
      </c>
      <c r="D6" s="9" t="s">
        <v>9</v>
      </c>
      <c r="E6" s="10" t="s">
        <v>10</v>
      </c>
      <c r="F6" s="10" t="s">
        <v>11</v>
      </c>
      <c r="G6" s="10" t="s">
        <v>12</v>
      </c>
      <c r="H6" s="9" t="s">
        <v>8</v>
      </c>
      <c r="I6" s="9" t="s">
        <v>9</v>
      </c>
      <c r="J6" s="11" t="s">
        <v>10</v>
      </c>
      <c r="K6" s="11" t="s">
        <v>11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8</v>
      </c>
      <c r="Q6" s="9" t="s">
        <v>9</v>
      </c>
      <c r="R6" s="9" t="s">
        <v>10</v>
      </c>
      <c r="S6" s="9" t="s">
        <v>11</v>
      </c>
    </row>
    <row r="7" spans="1:21" x14ac:dyDescent="0.25">
      <c r="A7" s="12">
        <v>1</v>
      </c>
      <c r="B7" s="13" t="s">
        <v>21</v>
      </c>
      <c r="C7" s="35">
        <v>2179</v>
      </c>
      <c r="D7" s="35">
        <v>1816</v>
      </c>
      <c r="E7" s="35">
        <v>363</v>
      </c>
      <c r="F7" s="35" t="s">
        <v>27</v>
      </c>
      <c r="G7" s="36">
        <v>3.9E-2</v>
      </c>
      <c r="H7" s="35">
        <v>1490</v>
      </c>
      <c r="I7" s="35">
        <v>1164</v>
      </c>
      <c r="J7" s="35">
        <v>326</v>
      </c>
      <c r="K7" s="35" t="s">
        <v>27</v>
      </c>
      <c r="L7" s="35">
        <v>3023</v>
      </c>
      <c r="M7" s="35">
        <v>1735</v>
      </c>
      <c r="N7" s="35">
        <v>1288</v>
      </c>
      <c r="O7" s="35" t="s">
        <v>27</v>
      </c>
      <c r="P7" s="35">
        <v>2991</v>
      </c>
      <c r="Q7" s="35">
        <v>1703</v>
      </c>
      <c r="R7" s="35">
        <v>1288</v>
      </c>
      <c r="S7" s="35" t="s">
        <v>27</v>
      </c>
      <c r="T7" s="39">
        <v>55614</v>
      </c>
      <c r="U7" s="40">
        <f>H7/T7*1000</f>
        <v>26.79181501060884</v>
      </c>
    </row>
    <row r="8" spans="1:21" x14ac:dyDescent="0.25">
      <c r="A8" s="12">
        <v>2</v>
      </c>
      <c r="B8" s="14" t="s">
        <v>22</v>
      </c>
      <c r="C8" s="35">
        <v>3114</v>
      </c>
      <c r="D8" s="35">
        <v>638</v>
      </c>
      <c r="E8" s="35">
        <v>261</v>
      </c>
      <c r="F8" s="35">
        <v>2215</v>
      </c>
      <c r="G8" s="36">
        <v>0.114</v>
      </c>
      <c r="H8" s="35">
        <v>3029</v>
      </c>
      <c r="I8" s="35">
        <v>638</v>
      </c>
      <c r="J8" s="35">
        <v>261</v>
      </c>
      <c r="K8" s="35">
        <v>2130</v>
      </c>
      <c r="L8" s="35">
        <v>7103</v>
      </c>
      <c r="M8" s="35">
        <v>1909</v>
      </c>
      <c r="N8" s="35">
        <v>853</v>
      </c>
      <c r="O8" s="35">
        <v>4341</v>
      </c>
      <c r="P8" s="35">
        <v>6945</v>
      </c>
      <c r="Q8" s="35">
        <v>1751</v>
      </c>
      <c r="R8" s="35">
        <v>853</v>
      </c>
      <c r="S8" s="35">
        <v>4341</v>
      </c>
      <c r="T8" s="39">
        <v>27126</v>
      </c>
      <c r="U8" s="40">
        <f t="shared" ref="U8:U11" si="0">H8/T8*1000</f>
        <v>111.66408611664086</v>
      </c>
    </row>
    <row r="9" spans="1:21" x14ac:dyDescent="0.25">
      <c r="A9" s="12">
        <v>3</v>
      </c>
      <c r="B9" s="14" t="s">
        <v>23</v>
      </c>
      <c r="C9" s="35">
        <v>1526</v>
      </c>
      <c r="D9" s="35">
        <v>1195</v>
      </c>
      <c r="E9" s="35">
        <v>85</v>
      </c>
      <c r="F9" s="35">
        <v>246</v>
      </c>
      <c r="G9" s="36">
        <v>7.2999999999999995E-2</v>
      </c>
      <c r="H9" s="35">
        <v>1208</v>
      </c>
      <c r="I9" s="35">
        <v>938</v>
      </c>
      <c r="J9" s="35">
        <v>85</v>
      </c>
      <c r="K9" s="35">
        <v>185</v>
      </c>
      <c r="L9" s="35">
        <v>1995</v>
      </c>
      <c r="M9" s="35">
        <v>1160</v>
      </c>
      <c r="N9" s="35">
        <v>384</v>
      </c>
      <c r="O9" s="35">
        <v>451</v>
      </c>
      <c r="P9" s="35">
        <v>1995</v>
      </c>
      <c r="Q9" s="35">
        <v>1160</v>
      </c>
      <c r="R9" s="35">
        <v>384</v>
      </c>
      <c r="S9" s="35">
        <v>451</v>
      </c>
      <c r="T9" s="39">
        <v>20728</v>
      </c>
      <c r="U9" s="40">
        <f t="shared" si="0"/>
        <v>58.278656889231954</v>
      </c>
    </row>
    <row r="10" spans="1:21" x14ac:dyDescent="0.25">
      <c r="A10" s="12">
        <v>4</v>
      </c>
      <c r="B10" s="14" t="s">
        <v>24</v>
      </c>
      <c r="C10" s="35">
        <v>3964</v>
      </c>
      <c r="D10" s="35">
        <v>1784</v>
      </c>
      <c r="E10" s="35">
        <v>140</v>
      </c>
      <c r="F10" s="35">
        <v>2040</v>
      </c>
      <c r="G10" s="36">
        <v>0.19</v>
      </c>
      <c r="H10" s="35">
        <v>2702</v>
      </c>
      <c r="I10" s="35">
        <v>973</v>
      </c>
      <c r="J10" s="35">
        <v>140</v>
      </c>
      <c r="K10" s="35">
        <v>1589</v>
      </c>
      <c r="L10" s="35">
        <v>4393</v>
      </c>
      <c r="M10" s="35">
        <v>828</v>
      </c>
      <c r="N10" s="35">
        <v>384</v>
      </c>
      <c r="O10" s="35">
        <v>3181</v>
      </c>
      <c r="P10" s="35">
        <v>4162</v>
      </c>
      <c r="Q10" s="35">
        <v>605</v>
      </c>
      <c r="R10" s="35">
        <v>384</v>
      </c>
      <c r="S10" s="35">
        <v>3173</v>
      </c>
      <c r="T10" s="39">
        <v>20813</v>
      </c>
      <c r="U10" s="40">
        <f t="shared" si="0"/>
        <v>129.8227069619949</v>
      </c>
    </row>
    <row r="11" spans="1:21" ht="15.75" thickBot="1" x14ac:dyDescent="0.3">
      <c r="A11" s="12">
        <v>5</v>
      </c>
      <c r="B11" s="14" t="s">
        <v>25</v>
      </c>
      <c r="C11" s="35">
        <v>3008</v>
      </c>
      <c r="D11" s="35">
        <v>994</v>
      </c>
      <c r="E11" s="35" t="s">
        <v>27</v>
      </c>
      <c r="F11" s="35">
        <v>2014</v>
      </c>
      <c r="G11" s="36">
        <v>0.127</v>
      </c>
      <c r="H11" s="35">
        <v>2496</v>
      </c>
      <c r="I11" s="35">
        <v>792</v>
      </c>
      <c r="J11" s="35" t="s">
        <v>27</v>
      </c>
      <c r="K11" s="35">
        <v>1704</v>
      </c>
      <c r="L11" s="35">
        <v>4003</v>
      </c>
      <c r="M11" s="35">
        <v>1690</v>
      </c>
      <c r="N11" s="35" t="s">
        <v>27</v>
      </c>
      <c r="O11" s="35">
        <v>2313</v>
      </c>
      <c r="P11" s="35">
        <v>3929</v>
      </c>
      <c r="Q11" s="35">
        <v>1616</v>
      </c>
      <c r="R11" s="35" t="s">
        <v>27</v>
      </c>
      <c r="S11" s="35">
        <v>2313</v>
      </c>
      <c r="T11" s="39">
        <v>23528</v>
      </c>
      <c r="U11" s="40">
        <f t="shared" si="0"/>
        <v>106.08636518191092</v>
      </c>
    </row>
    <row r="12" spans="1:21" ht="15.75" thickBot="1" x14ac:dyDescent="0.3">
      <c r="A12" s="22" t="s">
        <v>19</v>
      </c>
      <c r="B12" s="23"/>
      <c r="C12" s="15">
        <f>SUM(C7:C11)</f>
        <v>13791</v>
      </c>
      <c r="D12" s="15">
        <f>SUM(D7:D11)</f>
        <v>6427</v>
      </c>
      <c r="E12" s="16">
        <f>SUM(E7:E11)</f>
        <v>849</v>
      </c>
      <c r="F12" s="15">
        <f>SUM(F8:F11)</f>
        <v>6515</v>
      </c>
      <c r="G12" s="17">
        <v>9.2999999999999999E-2</v>
      </c>
      <c r="H12" s="15">
        <f>SUM(H7:H11)</f>
        <v>10925</v>
      </c>
      <c r="I12" s="15">
        <f>SUM(I7:I11)</f>
        <v>4505</v>
      </c>
      <c r="J12" s="15">
        <f>SUM(J7:J11)</f>
        <v>812</v>
      </c>
      <c r="K12" s="15">
        <f>SUM(K8:K11)</f>
        <v>5608</v>
      </c>
      <c r="L12" s="15">
        <f>SUM(L7:L11)</f>
        <v>20517</v>
      </c>
      <c r="M12" s="15">
        <f>SUM(M7:M11)</f>
        <v>7322</v>
      </c>
      <c r="N12" s="15">
        <f>SUM(N7:N11)</f>
        <v>2909</v>
      </c>
      <c r="O12" s="16">
        <f>SUM(O8:O11)</f>
        <v>10286</v>
      </c>
      <c r="P12" s="15">
        <f>SUM(P7:P11)</f>
        <v>20022</v>
      </c>
      <c r="Q12" s="15">
        <f>SUM(Q7:Q11)</f>
        <v>6835</v>
      </c>
      <c r="R12" s="15">
        <f>SUM(R7:R11)</f>
        <v>2909</v>
      </c>
      <c r="S12" s="15">
        <f>SUM(S8:S11)</f>
        <v>10278</v>
      </c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1"/>
  <sheetViews>
    <sheetView tabSelected="1" zoomScale="120" zoomScaleNormal="120" workbookViewId="0">
      <selection activeCell="P19" sqref="P19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2" x14ac:dyDescent="0.25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x14ac:dyDescent="0.25">
      <c r="A4" s="26" t="s">
        <v>0</v>
      </c>
      <c r="B4" s="26" t="s">
        <v>1</v>
      </c>
      <c r="C4" s="29" t="s">
        <v>2</v>
      </c>
      <c r="D4" s="30"/>
      <c r="E4" s="30"/>
      <c r="F4" s="30"/>
      <c r="G4" s="30"/>
      <c r="H4" s="30"/>
      <c r="I4" s="30"/>
      <c r="J4" s="30"/>
      <c r="K4" s="31"/>
      <c r="L4" s="32" t="s">
        <v>3</v>
      </c>
      <c r="M4" s="32"/>
      <c r="N4" s="32"/>
      <c r="O4" s="32"/>
      <c r="P4" s="32"/>
      <c r="Q4" s="32"/>
      <c r="R4" s="32"/>
      <c r="S4" s="32"/>
    </row>
    <row r="5" spans="1:22" x14ac:dyDescent="0.25">
      <c r="A5" s="27"/>
      <c r="B5" s="27"/>
      <c r="C5" s="29" t="s">
        <v>4</v>
      </c>
      <c r="D5" s="30"/>
      <c r="E5" s="30"/>
      <c r="F5" s="30"/>
      <c r="G5" s="31"/>
      <c r="H5" s="32" t="s">
        <v>5</v>
      </c>
      <c r="I5" s="32"/>
      <c r="J5" s="32"/>
      <c r="K5" s="32"/>
      <c r="L5" s="32" t="s">
        <v>6</v>
      </c>
      <c r="M5" s="32"/>
      <c r="N5" s="32"/>
      <c r="O5" s="32"/>
      <c r="P5" s="32" t="s">
        <v>7</v>
      </c>
      <c r="Q5" s="32"/>
      <c r="R5" s="32"/>
      <c r="S5" s="32"/>
    </row>
    <row r="6" spans="1:22" ht="21.6" customHeight="1" x14ac:dyDescent="0.25">
      <c r="A6" s="28"/>
      <c r="B6" s="28"/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8</v>
      </c>
      <c r="Q6" s="9" t="s">
        <v>9</v>
      </c>
      <c r="R6" s="9" t="s">
        <v>10</v>
      </c>
      <c r="S6" s="9" t="s">
        <v>11</v>
      </c>
    </row>
    <row r="7" spans="1:22" x14ac:dyDescent="0.25">
      <c r="A7" s="12">
        <v>1</v>
      </c>
      <c r="B7" s="13" t="s">
        <v>13</v>
      </c>
      <c r="C7" s="35">
        <v>2436</v>
      </c>
      <c r="D7" s="35">
        <v>1647</v>
      </c>
      <c r="E7" s="35">
        <v>158</v>
      </c>
      <c r="F7" s="35">
        <v>631</v>
      </c>
      <c r="G7" s="36">
        <v>0.1</v>
      </c>
      <c r="H7" s="35">
        <v>1878</v>
      </c>
      <c r="I7" s="35">
        <v>1100</v>
      </c>
      <c r="J7" s="35">
        <v>158</v>
      </c>
      <c r="K7" s="35">
        <v>620</v>
      </c>
      <c r="L7" s="35">
        <v>2803</v>
      </c>
      <c r="M7" s="35">
        <v>914</v>
      </c>
      <c r="N7" s="35">
        <v>504</v>
      </c>
      <c r="O7" s="35">
        <v>1385</v>
      </c>
      <c r="P7" s="35">
        <v>2803</v>
      </c>
      <c r="Q7" s="35">
        <v>914</v>
      </c>
      <c r="R7" s="35">
        <v>504</v>
      </c>
      <c r="S7" s="35">
        <v>1385</v>
      </c>
      <c r="T7" s="39">
        <v>24164</v>
      </c>
      <c r="U7" s="40">
        <f>H7/T7*1000</f>
        <v>77.718920708491964</v>
      </c>
    </row>
    <row r="8" spans="1:22" x14ac:dyDescent="0.25">
      <c r="A8" s="12">
        <v>2</v>
      </c>
      <c r="B8" s="14" t="s">
        <v>14</v>
      </c>
      <c r="C8" s="35">
        <v>2549</v>
      </c>
      <c r="D8" s="35">
        <v>649</v>
      </c>
      <c r="E8" s="35">
        <v>238</v>
      </c>
      <c r="F8" s="35">
        <v>1662</v>
      </c>
      <c r="G8" s="36">
        <v>1.0999999999999999E-2</v>
      </c>
      <c r="H8" s="35">
        <v>2275</v>
      </c>
      <c r="I8" s="35">
        <v>534</v>
      </c>
      <c r="J8" s="35">
        <v>238</v>
      </c>
      <c r="K8" s="35">
        <v>1503</v>
      </c>
      <c r="L8" s="35">
        <v>5313</v>
      </c>
      <c r="M8" s="35">
        <v>1155</v>
      </c>
      <c r="N8" s="35">
        <v>772</v>
      </c>
      <c r="O8" s="35">
        <v>3386</v>
      </c>
      <c r="P8" s="35">
        <v>5313</v>
      </c>
      <c r="Q8" s="35">
        <v>1155</v>
      </c>
      <c r="R8" s="35">
        <v>772</v>
      </c>
      <c r="S8" s="35">
        <v>3386</v>
      </c>
      <c r="T8" s="39">
        <v>32705</v>
      </c>
      <c r="U8" s="40">
        <f t="shared" ref="U8:U13" si="0">H8/T8*1000</f>
        <v>69.5612291698517</v>
      </c>
    </row>
    <row r="9" spans="1:22" x14ac:dyDescent="0.25">
      <c r="A9" s="12">
        <v>3</v>
      </c>
      <c r="B9" s="14" t="s">
        <v>15</v>
      </c>
      <c r="C9" s="35">
        <v>2030</v>
      </c>
      <c r="D9" s="35">
        <v>649</v>
      </c>
      <c r="E9" s="35" t="s">
        <v>27</v>
      </c>
      <c r="F9" s="35">
        <v>1381</v>
      </c>
      <c r="G9" s="36">
        <v>0.124</v>
      </c>
      <c r="H9" s="35">
        <v>1711</v>
      </c>
      <c r="I9" s="35">
        <v>498</v>
      </c>
      <c r="J9" s="35" t="s">
        <v>27</v>
      </c>
      <c r="K9" s="35">
        <v>1213</v>
      </c>
      <c r="L9" s="35">
        <v>2265</v>
      </c>
      <c r="M9" s="35">
        <v>804</v>
      </c>
      <c r="N9" s="35" t="s">
        <v>27</v>
      </c>
      <c r="O9" s="35">
        <v>1461</v>
      </c>
      <c r="P9" s="35">
        <v>2149</v>
      </c>
      <c r="Q9" s="35">
        <v>688</v>
      </c>
      <c r="R9" s="35" t="s">
        <v>27</v>
      </c>
      <c r="S9" s="35">
        <v>1461</v>
      </c>
      <c r="T9" s="39">
        <v>16333</v>
      </c>
      <c r="U9" s="40">
        <f t="shared" si="0"/>
        <v>104.75723994367232</v>
      </c>
    </row>
    <row r="10" spans="1:22" x14ac:dyDescent="0.25">
      <c r="A10" s="12">
        <v>4</v>
      </c>
      <c r="B10" s="14" t="s">
        <v>16</v>
      </c>
      <c r="C10" s="35">
        <v>2382</v>
      </c>
      <c r="D10" s="35">
        <v>538</v>
      </c>
      <c r="E10" s="35">
        <v>698</v>
      </c>
      <c r="F10" s="35">
        <v>1146</v>
      </c>
      <c r="G10" s="36">
        <v>9.1999999999999998E-2</v>
      </c>
      <c r="H10" s="35">
        <v>1902</v>
      </c>
      <c r="I10" s="35">
        <v>433</v>
      </c>
      <c r="J10" s="35">
        <v>525</v>
      </c>
      <c r="K10" s="35">
        <v>944</v>
      </c>
      <c r="L10" s="35">
        <v>4272</v>
      </c>
      <c r="M10" s="35">
        <v>771</v>
      </c>
      <c r="N10" s="35">
        <v>1511</v>
      </c>
      <c r="O10" s="35">
        <v>1990</v>
      </c>
      <c r="P10" s="35">
        <v>4137</v>
      </c>
      <c r="Q10" s="35">
        <v>636</v>
      </c>
      <c r="R10" s="35">
        <v>1511</v>
      </c>
      <c r="S10" s="35">
        <v>1990</v>
      </c>
      <c r="T10" s="39">
        <v>25719</v>
      </c>
      <c r="U10" s="40">
        <f t="shared" si="0"/>
        <v>73.953108596757261</v>
      </c>
    </row>
    <row r="11" spans="1:22" x14ac:dyDescent="0.25">
      <c r="A11" s="12">
        <v>5</v>
      </c>
      <c r="B11" s="14" t="s">
        <v>17</v>
      </c>
      <c r="C11" s="35">
        <v>1818</v>
      </c>
      <c r="D11" s="35">
        <v>637</v>
      </c>
      <c r="E11" s="35">
        <v>273</v>
      </c>
      <c r="F11" s="35">
        <v>908</v>
      </c>
      <c r="G11" s="36">
        <v>5.3999999999999999E-2</v>
      </c>
      <c r="H11" s="35">
        <v>1630</v>
      </c>
      <c r="I11" s="35">
        <v>611</v>
      </c>
      <c r="J11" s="35">
        <v>238</v>
      </c>
      <c r="K11" s="35">
        <v>798</v>
      </c>
      <c r="L11" s="35">
        <v>4289</v>
      </c>
      <c r="M11" s="35">
        <v>1128</v>
      </c>
      <c r="N11" s="35">
        <v>1293</v>
      </c>
      <c r="O11" s="35">
        <v>1868</v>
      </c>
      <c r="P11" s="35">
        <v>3987</v>
      </c>
      <c r="Q11" s="35">
        <v>1063</v>
      </c>
      <c r="R11" s="35">
        <v>1218</v>
      </c>
      <c r="S11" s="35">
        <v>1706</v>
      </c>
      <c r="T11" s="39">
        <v>33437</v>
      </c>
      <c r="U11" s="40">
        <f t="shared" si="0"/>
        <v>48.748392499327096</v>
      </c>
    </row>
    <row r="12" spans="1:22" x14ac:dyDescent="0.25">
      <c r="A12" s="12">
        <v>6</v>
      </c>
      <c r="B12" s="14" t="s">
        <v>18</v>
      </c>
      <c r="C12" s="35">
        <v>3359</v>
      </c>
      <c r="D12" s="35">
        <v>1157</v>
      </c>
      <c r="E12" s="35" t="s">
        <v>27</v>
      </c>
      <c r="F12" s="35">
        <v>2202</v>
      </c>
      <c r="G12" s="36">
        <v>0.09</v>
      </c>
      <c r="H12" s="35">
        <v>2762</v>
      </c>
      <c r="I12" s="35">
        <v>825</v>
      </c>
      <c r="J12" s="35" t="s">
        <v>27</v>
      </c>
      <c r="K12" s="35">
        <v>1937</v>
      </c>
      <c r="L12" s="35">
        <v>5955</v>
      </c>
      <c r="M12" s="35">
        <v>1950</v>
      </c>
      <c r="N12" s="35" t="s">
        <v>27</v>
      </c>
      <c r="O12" s="35">
        <v>4005</v>
      </c>
      <c r="P12" s="35">
        <v>5219</v>
      </c>
      <c r="Q12" s="35">
        <v>1214</v>
      </c>
      <c r="R12" s="35" t="s">
        <v>27</v>
      </c>
      <c r="S12" s="35">
        <v>4005</v>
      </c>
      <c r="T12" s="39">
        <v>36919</v>
      </c>
      <c r="U12" s="40">
        <f t="shared" si="0"/>
        <v>74.812427205503951</v>
      </c>
    </row>
    <row r="13" spans="1:22" x14ac:dyDescent="0.25">
      <c r="A13" s="12">
        <v>7</v>
      </c>
      <c r="B13" s="14" t="s">
        <v>26</v>
      </c>
      <c r="C13" s="35">
        <v>2993</v>
      </c>
      <c r="D13" s="35">
        <v>337</v>
      </c>
      <c r="E13" s="35">
        <v>198</v>
      </c>
      <c r="F13" s="35">
        <v>2458</v>
      </c>
      <c r="G13" s="36">
        <v>3.1E-2</v>
      </c>
      <c r="H13" s="35">
        <v>2803</v>
      </c>
      <c r="I13" s="35">
        <v>329</v>
      </c>
      <c r="J13" s="35">
        <v>186</v>
      </c>
      <c r="K13" s="35">
        <v>2288</v>
      </c>
      <c r="L13" s="35">
        <v>6549</v>
      </c>
      <c r="M13" s="35">
        <v>733</v>
      </c>
      <c r="N13" s="35">
        <v>487</v>
      </c>
      <c r="O13" s="35">
        <v>5329</v>
      </c>
      <c r="P13" s="35">
        <v>6549</v>
      </c>
      <c r="Q13" s="35">
        <v>733</v>
      </c>
      <c r="R13" s="35">
        <v>487</v>
      </c>
      <c r="S13" s="35">
        <v>5329</v>
      </c>
      <c r="T13" s="39">
        <v>95620</v>
      </c>
      <c r="U13" s="40">
        <f t="shared" si="0"/>
        <v>29.313951056264379</v>
      </c>
      <c r="V13" s="6"/>
    </row>
    <row r="14" spans="1:22" x14ac:dyDescent="0.25">
      <c r="A14" s="33" t="s">
        <v>19</v>
      </c>
      <c r="B14" s="34"/>
      <c r="C14" s="20">
        <f>SUM(C7:C13)</f>
        <v>17567</v>
      </c>
      <c r="D14" s="20">
        <f>SUM(D7:D13)</f>
        <v>5614</v>
      </c>
      <c r="E14" s="20">
        <f>SUM(E7:E13)</f>
        <v>1565</v>
      </c>
      <c r="F14" s="20">
        <f>SUM(F7:F13)</f>
        <v>10388</v>
      </c>
      <c r="G14" s="21">
        <v>6.6000000000000003E-2</v>
      </c>
      <c r="H14" s="20">
        <f t="shared" ref="H14:S14" si="1">SUM(H7:H13)</f>
        <v>14961</v>
      </c>
      <c r="I14" s="20">
        <f t="shared" si="1"/>
        <v>4330</v>
      </c>
      <c r="J14" s="20">
        <f t="shared" si="1"/>
        <v>1345</v>
      </c>
      <c r="K14" s="20">
        <f t="shared" si="1"/>
        <v>9303</v>
      </c>
      <c r="L14" s="20">
        <f t="shared" si="1"/>
        <v>31446</v>
      </c>
      <c r="M14" s="20">
        <f t="shared" si="1"/>
        <v>7455</v>
      </c>
      <c r="N14" s="20">
        <f t="shared" si="1"/>
        <v>4567</v>
      </c>
      <c r="O14" s="20">
        <f t="shared" si="1"/>
        <v>19424</v>
      </c>
      <c r="P14" s="20">
        <f t="shared" si="1"/>
        <v>30157</v>
      </c>
      <c r="Q14" s="20">
        <f t="shared" si="1"/>
        <v>6403</v>
      </c>
      <c r="R14" s="20">
        <f t="shared" si="1"/>
        <v>4492</v>
      </c>
      <c r="S14" s="20">
        <f t="shared" si="1"/>
        <v>19262</v>
      </c>
      <c r="T14" s="39"/>
      <c r="U14" s="39"/>
    </row>
    <row r="15" spans="1:22" ht="15.75" thickBot="1" x14ac:dyDescent="0.3">
      <c r="A15" s="18">
        <v>8</v>
      </c>
      <c r="B15" s="19" t="s">
        <v>20</v>
      </c>
      <c r="C15" s="37">
        <v>4466</v>
      </c>
      <c r="D15" s="37">
        <v>1177</v>
      </c>
      <c r="E15" s="37">
        <v>3289</v>
      </c>
      <c r="F15" s="37" t="s">
        <v>27</v>
      </c>
      <c r="G15" s="38">
        <v>8.0000000000000002E-3</v>
      </c>
      <c r="H15" s="37">
        <v>3985</v>
      </c>
      <c r="I15" s="37">
        <v>100</v>
      </c>
      <c r="J15" s="37">
        <v>2985</v>
      </c>
      <c r="K15" s="37" t="s">
        <v>27</v>
      </c>
      <c r="L15" s="37">
        <v>10654</v>
      </c>
      <c r="M15" s="37">
        <v>1984</v>
      </c>
      <c r="N15" s="37">
        <v>8670</v>
      </c>
      <c r="O15" s="37" t="s">
        <v>27</v>
      </c>
      <c r="P15" s="37">
        <v>10395</v>
      </c>
      <c r="Q15" s="37">
        <v>1983</v>
      </c>
      <c r="R15" s="37">
        <v>8412</v>
      </c>
      <c r="S15" s="37" t="s">
        <v>27</v>
      </c>
      <c r="T15" s="39">
        <v>542626</v>
      </c>
      <c r="U15" s="40">
        <f>H15/T15*1000</f>
        <v>7.3439164359982749</v>
      </c>
    </row>
    <row r="16" spans="1:22" ht="15.75" thickBot="1" x14ac:dyDescent="0.3">
      <c r="A16" s="22" t="s">
        <v>19</v>
      </c>
      <c r="B16" s="23"/>
      <c r="C16" s="15">
        <f>SUM(C14:C15)</f>
        <v>22033</v>
      </c>
      <c r="D16" s="15">
        <f>SUM(D14:D15)</f>
        <v>6791</v>
      </c>
      <c r="E16" s="15">
        <f>SUM(E14:E15)</f>
        <v>4854</v>
      </c>
      <c r="F16" s="15">
        <f>SUM(F14:F15)</f>
        <v>10388</v>
      </c>
      <c r="G16" s="17">
        <v>2.7E-2</v>
      </c>
      <c r="H16" s="15">
        <f t="shared" ref="H16:S16" si="2">SUM(H14:H15)</f>
        <v>18946</v>
      </c>
      <c r="I16" s="15">
        <f t="shared" si="2"/>
        <v>4430</v>
      </c>
      <c r="J16" s="15">
        <f t="shared" si="2"/>
        <v>4330</v>
      </c>
      <c r="K16" s="15">
        <f t="shared" si="2"/>
        <v>9303</v>
      </c>
      <c r="L16" s="15">
        <f t="shared" si="2"/>
        <v>42100</v>
      </c>
      <c r="M16" s="15">
        <f t="shared" si="2"/>
        <v>9439</v>
      </c>
      <c r="N16" s="15">
        <f t="shared" si="2"/>
        <v>13237</v>
      </c>
      <c r="O16" s="15">
        <f t="shared" si="2"/>
        <v>19424</v>
      </c>
      <c r="P16" s="15">
        <f t="shared" si="2"/>
        <v>40552</v>
      </c>
      <c r="Q16" s="15">
        <f t="shared" si="2"/>
        <v>8386</v>
      </c>
      <c r="R16" s="15">
        <f t="shared" si="2"/>
        <v>12904</v>
      </c>
      <c r="S16" s="15">
        <f t="shared" si="2"/>
        <v>19262</v>
      </c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21" spans="1:19" x14ac:dyDescent="0.25">
      <c r="O21" s="7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8" t="s">
        <v>24</v>
      </c>
      <c r="C34" s="1">
        <v>133</v>
      </c>
    </row>
    <row r="35" spans="2:3" x14ac:dyDescent="0.25">
      <c r="B35" s="8" t="s">
        <v>22</v>
      </c>
      <c r="C35" s="1">
        <v>116</v>
      </c>
    </row>
    <row r="36" spans="2:3" x14ac:dyDescent="0.25">
      <c r="B36" s="8" t="s">
        <v>25</v>
      </c>
      <c r="C36" s="1">
        <v>104</v>
      </c>
    </row>
    <row r="37" spans="2:3" x14ac:dyDescent="0.25">
      <c r="B37" s="8" t="s">
        <v>29</v>
      </c>
      <c r="C37" s="1">
        <v>58</v>
      </c>
    </row>
    <row r="38" spans="2:3" x14ac:dyDescent="0.25">
      <c r="B38" s="8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2014-01-10T08:01:30Z</dcterms:created>
  <dcterms:modified xsi:type="dcterms:W3CDTF">2016-06-13T13:40:13Z</dcterms:modified>
</cp:coreProperties>
</file>