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17220" windowHeight="7356"/>
  </bookViews>
  <sheets>
    <sheet name="Alytus" sheetId="2" r:id="rId1"/>
    <sheet name="Vilnius" sheetId="1" r:id="rId2"/>
  </sheets>
  <calcPr calcId="145621"/>
</workbook>
</file>

<file path=xl/calcChain.xml><?xml version="1.0" encoding="utf-8"?>
<calcChain xmlns="http://schemas.openxmlformats.org/spreadsheetml/2006/main">
  <c r="C11" i="2" l="1"/>
  <c r="C13" i="2"/>
  <c r="J14" i="2"/>
  <c r="K14" i="2"/>
  <c r="I14" i="2"/>
  <c r="H18" i="1" l="1"/>
  <c r="D16" i="1"/>
  <c r="D18" i="1" s="1"/>
  <c r="E16" i="1"/>
  <c r="E18" i="1" s="1"/>
  <c r="F16" i="1"/>
  <c r="F18" i="1" s="1"/>
  <c r="I16" i="1"/>
  <c r="I18" i="1" s="1"/>
  <c r="J16" i="1"/>
  <c r="J18" i="1" s="1"/>
  <c r="K16" i="1"/>
  <c r="K18" i="1" s="1"/>
  <c r="C16" i="1"/>
  <c r="C18" i="1" s="1"/>
  <c r="F14" i="2" l="1"/>
  <c r="E14" i="2"/>
  <c r="D14" i="2"/>
  <c r="C14" i="2"/>
</calcChain>
</file>

<file path=xl/sharedStrings.xml><?xml version="1.0" encoding="utf-8"?>
<sst xmlns="http://schemas.openxmlformats.org/spreadsheetml/2006/main" count="85" uniqueCount="38">
  <si>
    <t>Informacinių leidinių fondas (fiz. vnt.)</t>
  </si>
  <si>
    <t>Katalogo įrašų skaičius</t>
  </si>
  <si>
    <t xml:space="preserve">Eil. </t>
  </si>
  <si>
    <t>Savivaldybių</t>
  </si>
  <si>
    <t>Iš viso SVB</t>
  </si>
  <si>
    <t>Iš jų parengta automatizuot.</t>
  </si>
  <si>
    <t>Nr.</t>
  </si>
  <si>
    <t>viešosios</t>
  </si>
  <si>
    <t>SVB tinklo</t>
  </si>
  <si>
    <t>VB</t>
  </si>
  <si>
    <t>Miesto fil.</t>
  </si>
  <si>
    <t>Kaimo fil.</t>
  </si>
  <si>
    <t>Vidutiniškai filiale</t>
  </si>
  <si>
    <t>Iš viso</t>
  </si>
  <si>
    <t>bibliotekos</t>
  </si>
  <si>
    <t>b-kose</t>
  </si>
  <si>
    <t>miesto</t>
  </si>
  <si>
    <t>kaimo</t>
  </si>
  <si>
    <t>Elektrėnai</t>
  </si>
  <si>
    <t>Šalčininkai</t>
  </si>
  <si>
    <t>Širvintos</t>
  </si>
  <si>
    <t>x</t>
  </si>
  <si>
    <t>Švenčionys</t>
  </si>
  <si>
    <t>Trakai</t>
  </si>
  <si>
    <t>Ukmergė</t>
  </si>
  <si>
    <t>Vilniaus raj.</t>
  </si>
  <si>
    <t>Vilniaus m.</t>
  </si>
  <si>
    <t>Iš viso:</t>
  </si>
  <si>
    <t>Alytaus m.</t>
  </si>
  <si>
    <t>Alytaus r.</t>
  </si>
  <si>
    <t>Druskininkai</t>
  </si>
  <si>
    <t>Lazdijai</t>
  </si>
  <si>
    <t>Varėna</t>
  </si>
  <si>
    <t>VILNIAUS APSKRITIES SAVIVALDYBIŲ VIEŠOSIOSE BIBLIOTEKOSE 2012 m.</t>
  </si>
  <si>
    <t>Parengta 2012 m.</t>
  </si>
  <si>
    <t>ALYTAUS APSKRITIES SAVIVALDYBIŲ VIEŠOSIOSE BIBLIOTEKOSE 2012 M.</t>
  </si>
  <si>
    <t xml:space="preserve">3.9. BIBLIOGRAFINIS INFORMACINIS VARTOTOJŲ APRŪPINIMAS </t>
  </si>
  <si>
    <t>n.d.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</si>
</sst>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9"/>
      <color theme="5" tint="-0.249977111117893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EF6F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2" borderId="0" xfId="0" applyFill="1"/>
    <xf numFmtId="0" fontId="0" fillId="2" borderId="0" xfId="0" applyFill="1" applyBorder="1"/>
    <xf numFmtId="0" fontId="2" fillId="2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8" fillId="2" borderId="0" xfId="0" applyFont="1" applyFill="1"/>
    <xf numFmtId="0" fontId="5" fillId="3" borderId="1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5" fillId="4" borderId="3" xfId="0" applyFont="1" applyFill="1" applyBorder="1"/>
    <xf numFmtId="0" fontId="5" fillId="4" borderId="7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center" wrapText="1"/>
    </xf>
    <xf numFmtId="0" fontId="5" fillId="4" borderId="21" xfId="1" applyFont="1" applyFill="1" applyBorder="1" applyAlignment="1">
      <alignment horizontal="center"/>
    </xf>
    <xf numFmtId="0" fontId="5" fillId="4" borderId="8" xfId="0" applyFont="1" applyFill="1" applyBorder="1" applyAlignment="1">
      <alignment vertical="center" wrapText="1"/>
    </xf>
    <xf numFmtId="1" fontId="5" fillId="4" borderId="8" xfId="0" applyNumberFormat="1" applyFont="1" applyFill="1" applyBorder="1" applyAlignment="1">
      <alignment horizontal="center" wrapText="1"/>
    </xf>
    <xf numFmtId="1" fontId="5" fillId="4" borderId="8" xfId="0" applyNumberFormat="1" applyFont="1" applyFill="1" applyBorder="1" applyAlignment="1">
      <alignment horizontal="center"/>
    </xf>
    <xf numFmtId="0" fontId="5" fillId="4" borderId="22" xfId="1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1" fontId="7" fillId="4" borderId="15" xfId="0" applyNumberFormat="1" applyFont="1" applyFill="1" applyBorder="1" applyAlignment="1">
      <alignment horizontal="center"/>
    </xf>
    <xf numFmtId="0" fontId="7" fillId="4" borderId="15" xfId="1" applyFont="1" applyFill="1" applyBorder="1" applyAlignment="1">
      <alignment horizontal="center"/>
    </xf>
    <xf numFmtId="0" fontId="5" fillId="4" borderId="8" xfId="0" applyFont="1" applyFill="1" applyBorder="1" applyAlignment="1">
      <alignment horizontal="left" vertical="top" wrapText="1"/>
    </xf>
    <xf numFmtId="0" fontId="5" fillId="4" borderId="8" xfId="0" applyFont="1" applyFill="1" applyBorder="1" applyAlignment="1">
      <alignment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1" fontId="5" fillId="4" borderId="7" xfId="0" applyNumberFormat="1" applyFont="1" applyFill="1" applyBorder="1" applyAlignment="1">
      <alignment horizontal="center" wrapText="1"/>
    </xf>
    <xf numFmtId="0" fontId="5" fillId="4" borderId="4" xfId="0" applyFont="1" applyFill="1" applyBorder="1" applyAlignment="1">
      <alignment vertical="top" wrapText="1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right"/>
    </xf>
    <xf numFmtId="0" fontId="8" fillId="4" borderId="14" xfId="0" applyFont="1" applyFill="1" applyBorder="1" applyAlignment="1"/>
    <xf numFmtId="0" fontId="9" fillId="4" borderId="2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right" vertical="top" wrapText="1"/>
    </xf>
    <xf numFmtId="0" fontId="8" fillId="3" borderId="10" xfId="0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EF6F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P15"/>
  <sheetViews>
    <sheetView tabSelected="1" zoomScale="90" zoomScaleNormal="90" workbookViewId="0">
      <selection activeCell="O5" sqref="O5"/>
    </sheetView>
  </sheetViews>
  <sheetFormatPr defaultRowHeight="14.4" x14ac:dyDescent="0.3"/>
  <cols>
    <col min="1" max="1" width="4.6640625" style="1" customWidth="1"/>
    <col min="2" max="2" width="12.33203125" style="1" customWidth="1"/>
    <col min="3" max="9" width="8.88671875" style="1"/>
    <col min="10" max="10" width="10.109375" style="1" customWidth="1"/>
    <col min="11" max="11" width="12" style="1" customWidth="1"/>
    <col min="12" max="16384" width="8.88671875" style="1"/>
  </cols>
  <sheetData>
    <row r="2" spans="1:16" x14ac:dyDescent="0.3">
      <c r="A2" s="45" t="s">
        <v>36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6" x14ac:dyDescent="0.3">
      <c r="A3" s="45" t="s">
        <v>35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6" x14ac:dyDescent="0.3">
      <c r="A4" s="5"/>
      <c r="B4" s="5"/>
      <c r="C4" s="5"/>
      <c r="D4" s="5"/>
      <c r="E4" s="5"/>
      <c r="F4" s="5"/>
      <c r="G4" s="5"/>
      <c r="H4" s="5"/>
      <c r="I4" s="6"/>
      <c r="J4" s="6"/>
      <c r="K4" s="6"/>
    </row>
    <row r="5" spans="1:16" x14ac:dyDescent="0.3">
      <c r="A5" s="10"/>
      <c r="B5" s="11"/>
      <c r="C5" s="46" t="s">
        <v>0</v>
      </c>
      <c r="D5" s="47"/>
      <c r="E5" s="47"/>
      <c r="F5" s="47"/>
      <c r="G5" s="47"/>
      <c r="H5" s="48"/>
      <c r="I5" s="52" t="s">
        <v>1</v>
      </c>
      <c r="J5" s="53"/>
      <c r="K5" s="54"/>
    </row>
    <row r="6" spans="1:16" x14ac:dyDescent="0.3">
      <c r="A6" s="12" t="s">
        <v>2</v>
      </c>
      <c r="B6" s="13" t="s">
        <v>3</v>
      </c>
      <c r="C6" s="49"/>
      <c r="D6" s="50"/>
      <c r="E6" s="50"/>
      <c r="F6" s="50"/>
      <c r="G6" s="50"/>
      <c r="H6" s="51"/>
      <c r="I6" s="43" t="s">
        <v>4</v>
      </c>
      <c r="J6" s="52" t="s">
        <v>5</v>
      </c>
      <c r="K6" s="56"/>
    </row>
    <row r="7" spans="1:16" x14ac:dyDescent="0.3">
      <c r="A7" s="12" t="s">
        <v>6</v>
      </c>
      <c r="B7" s="13" t="s">
        <v>7</v>
      </c>
      <c r="C7" s="14" t="s">
        <v>8</v>
      </c>
      <c r="D7" s="41" t="s">
        <v>9</v>
      </c>
      <c r="E7" s="41" t="s">
        <v>10</v>
      </c>
      <c r="F7" s="41" t="s">
        <v>11</v>
      </c>
      <c r="G7" s="57" t="s">
        <v>12</v>
      </c>
      <c r="H7" s="58"/>
      <c r="I7" s="55"/>
      <c r="J7" s="41" t="s">
        <v>13</v>
      </c>
      <c r="K7" s="43" t="s">
        <v>34</v>
      </c>
    </row>
    <row r="8" spans="1:16" x14ac:dyDescent="0.3">
      <c r="A8" s="15"/>
      <c r="B8" s="16" t="s">
        <v>14</v>
      </c>
      <c r="C8" s="17" t="s">
        <v>15</v>
      </c>
      <c r="D8" s="42"/>
      <c r="E8" s="42"/>
      <c r="F8" s="42"/>
      <c r="G8" s="18" t="s">
        <v>16</v>
      </c>
      <c r="H8" s="18" t="s">
        <v>17</v>
      </c>
      <c r="I8" s="44"/>
      <c r="J8" s="42"/>
      <c r="K8" s="44"/>
      <c r="M8" s="2"/>
      <c r="N8" s="2"/>
      <c r="O8" s="2"/>
      <c r="P8" s="2"/>
    </row>
    <row r="9" spans="1:16" x14ac:dyDescent="0.3">
      <c r="A9" s="19">
        <v>1</v>
      </c>
      <c r="B9" s="20" t="s">
        <v>28</v>
      </c>
      <c r="C9" s="21">
        <v>6546</v>
      </c>
      <c r="D9" s="21">
        <v>4814</v>
      </c>
      <c r="E9" s="19">
        <v>1732</v>
      </c>
      <c r="F9" s="19" t="s">
        <v>21</v>
      </c>
      <c r="G9" s="19">
        <v>577</v>
      </c>
      <c r="H9" s="19" t="s">
        <v>21</v>
      </c>
      <c r="I9" s="22">
        <v>49650</v>
      </c>
      <c r="J9" s="22">
        <v>49650</v>
      </c>
      <c r="K9" s="22">
        <v>2142</v>
      </c>
      <c r="M9" s="3"/>
      <c r="N9" s="3"/>
      <c r="O9" s="3"/>
      <c r="P9" s="2"/>
    </row>
    <row r="10" spans="1:16" x14ac:dyDescent="0.3">
      <c r="A10" s="19">
        <v>2</v>
      </c>
      <c r="B10" s="23" t="s">
        <v>29</v>
      </c>
      <c r="C10" s="21" t="s">
        <v>37</v>
      </c>
      <c r="D10" s="21" t="s">
        <v>37</v>
      </c>
      <c r="E10" s="21" t="s">
        <v>37</v>
      </c>
      <c r="F10" s="21" t="s">
        <v>37</v>
      </c>
      <c r="G10" s="21" t="s">
        <v>37</v>
      </c>
      <c r="H10" s="21" t="s">
        <v>37</v>
      </c>
      <c r="I10" s="22">
        <v>90649</v>
      </c>
      <c r="J10" s="22">
        <v>90649</v>
      </c>
      <c r="K10" s="22">
        <v>4278</v>
      </c>
      <c r="M10" s="3"/>
      <c r="N10" s="3"/>
      <c r="O10" s="3"/>
      <c r="P10" s="2"/>
    </row>
    <row r="11" spans="1:16" x14ac:dyDescent="0.3">
      <c r="A11" s="19">
        <v>3</v>
      </c>
      <c r="B11" s="23" t="s">
        <v>30</v>
      </c>
      <c r="C11" s="24">
        <f>SUM(D11:F11)</f>
        <v>7050</v>
      </c>
      <c r="D11" s="21">
        <v>4601</v>
      </c>
      <c r="E11" s="21">
        <v>880</v>
      </c>
      <c r="F11" s="19">
        <v>1569</v>
      </c>
      <c r="G11" s="25">
        <v>880</v>
      </c>
      <c r="H11" s="19">
        <v>785</v>
      </c>
      <c r="I11" s="22">
        <v>130133</v>
      </c>
      <c r="J11" s="22">
        <v>128626</v>
      </c>
      <c r="K11" s="22">
        <v>10636</v>
      </c>
      <c r="M11" s="3"/>
      <c r="N11" s="3"/>
      <c r="O11" s="3"/>
      <c r="P11" s="2"/>
    </row>
    <row r="12" spans="1:16" x14ac:dyDescent="0.3">
      <c r="A12" s="19">
        <v>4</v>
      </c>
      <c r="B12" s="23" t="s">
        <v>31</v>
      </c>
      <c r="C12" s="21">
        <v>2940</v>
      </c>
      <c r="D12" s="21" t="s">
        <v>37</v>
      </c>
      <c r="E12" s="21" t="s">
        <v>37</v>
      </c>
      <c r="F12" s="21" t="s">
        <v>37</v>
      </c>
      <c r="G12" s="21" t="s">
        <v>37</v>
      </c>
      <c r="H12" s="21" t="s">
        <v>37</v>
      </c>
      <c r="I12" s="22">
        <v>156447</v>
      </c>
      <c r="J12" s="22">
        <v>32760</v>
      </c>
      <c r="K12" s="22">
        <v>2770</v>
      </c>
      <c r="M12" s="3"/>
      <c r="N12" s="3"/>
      <c r="O12" s="3"/>
      <c r="P12" s="2"/>
    </row>
    <row r="13" spans="1:16" ht="15" thickBot="1" x14ac:dyDescent="0.35">
      <c r="A13" s="19">
        <v>5</v>
      </c>
      <c r="B13" s="23" t="s">
        <v>32</v>
      </c>
      <c r="C13" s="21">
        <f>D13+F13</f>
        <v>5806</v>
      </c>
      <c r="D13" s="21">
        <v>3129</v>
      </c>
      <c r="E13" s="21" t="s">
        <v>21</v>
      </c>
      <c r="F13" s="21">
        <v>2677</v>
      </c>
      <c r="G13" s="21" t="s">
        <v>21</v>
      </c>
      <c r="H13" s="21">
        <v>112</v>
      </c>
      <c r="I13" s="26">
        <v>50698</v>
      </c>
      <c r="J13" s="26">
        <v>35049</v>
      </c>
      <c r="K13" s="26">
        <v>3207</v>
      </c>
      <c r="M13" s="3"/>
      <c r="N13" s="3"/>
      <c r="O13" s="3"/>
      <c r="P13" s="2"/>
    </row>
    <row r="14" spans="1:16" ht="15" thickBot="1" x14ac:dyDescent="0.35">
      <c r="A14" s="39" t="s">
        <v>27</v>
      </c>
      <c r="B14" s="40"/>
      <c r="C14" s="27">
        <f>SUM(C9:C13)</f>
        <v>22342</v>
      </c>
      <c r="D14" s="27">
        <f>SUM(D9:D13)</f>
        <v>12544</v>
      </c>
      <c r="E14" s="27">
        <f>SUM(E9:E13)</f>
        <v>2612</v>
      </c>
      <c r="F14" s="27">
        <f>SUM(F9:F13)</f>
        <v>4246</v>
      </c>
      <c r="G14" s="28">
        <v>728</v>
      </c>
      <c r="H14" s="28">
        <v>449</v>
      </c>
      <c r="I14" s="29">
        <f>SUM(I9:I13)</f>
        <v>477577</v>
      </c>
      <c r="J14" s="29">
        <f t="shared" ref="J14:K14" si="0">SUM(J9:J13)</f>
        <v>336734</v>
      </c>
      <c r="K14" s="29">
        <f t="shared" si="0"/>
        <v>23033</v>
      </c>
      <c r="M14" s="4"/>
      <c r="N14" s="4"/>
      <c r="O14" s="4"/>
      <c r="P14" s="2"/>
    </row>
    <row r="15" spans="1:16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M15" s="2"/>
      <c r="N15" s="2"/>
      <c r="O15" s="2"/>
      <c r="P15" s="2"/>
    </row>
  </sheetData>
  <mergeCells count="13">
    <mergeCell ref="A14:B14"/>
    <mergeCell ref="J7:J8"/>
    <mergeCell ref="K7:K8"/>
    <mergeCell ref="A2:K2"/>
    <mergeCell ref="A3:K3"/>
    <mergeCell ref="C5:H6"/>
    <mergeCell ref="I5:K5"/>
    <mergeCell ref="I6:I8"/>
    <mergeCell ref="J6:K6"/>
    <mergeCell ref="D7:D8"/>
    <mergeCell ref="E7:E8"/>
    <mergeCell ref="F7:F8"/>
    <mergeCell ref="G7:H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2:K19"/>
  <sheetViews>
    <sheetView zoomScaleNormal="100" workbookViewId="0">
      <selection activeCell="M13" sqref="M13"/>
    </sheetView>
  </sheetViews>
  <sheetFormatPr defaultRowHeight="14.4" x14ac:dyDescent="0.3"/>
  <cols>
    <col min="1" max="1" width="4.5546875" style="1" customWidth="1"/>
    <col min="2" max="2" width="11.88671875" style="1" customWidth="1"/>
    <col min="3" max="10" width="8.88671875" style="1"/>
    <col min="11" max="11" width="12.5546875" style="1" customWidth="1"/>
    <col min="12" max="16384" width="8.88671875" style="1"/>
  </cols>
  <sheetData>
    <row r="2" spans="1:11" x14ac:dyDescent="0.3">
      <c r="A2" s="45" t="s">
        <v>36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x14ac:dyDescent="0.3">
      <c r="A3" s="45" t="s">
        <v>33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x14ac:dyDescent="0.3">
      <c r="A4" s="5"/>
      <c r="B4" s="5"/>
      <c r="C4" s="5"/>
      <c r="D4" s="5"/>
      <c r="E4" s="5"/>
      <c r="F4" s="5"/>
      <c r="G4" s="5"/>
      <c r="H4" s="5"/>
      <c r="I4" s="6"/>
      <c r="J4" s="6"/>
      <c r="K4" s="6"/>
    </row>
    <row r="5" spans="1:11" x14ac:dyDescent="0.3">
      <c r="A5" s="10"/>
      <c r="B5" s="11"/>
      <c r="C5" s="46" t="s">
        <v>0</v>
      </c>
      <c r="D5" s="47"/>
      <c r="E5" s="47"/>
      <c r="F5" s="47"/>
      <c r="G5" s="47"/>
      <c r="H5" s="48"/>
      <c r="I5" s="52" t="s">
        <v>1</v>
      </c>
      <c r="J5" s="53"/>
      <c r="K5" s="54"/>
    </row>
    <row r="6" spans="1:11" x14ac:dyDescent="0.3">
      <c r="A6" s="12" t="s">
        <v>2</v>
      </c>
      <c r="B6" s="13" t="s">
        <v>3</v>
      </c>
      <c r="C6" s="49"/>
      <c r="D6" s="50"/>
      <c r="E6" s="50"/>
      <c r="F6" s="50"/>
      <c r="G6" s="50"/>
      <c r="H6" s="51"/>
      <c r="I6" s="43" t="s">
        <v>4</v>
      </c>
      <c r="J6" s="52" t="s">
        <v>5</v>
      </c>
      <c r="K6" s="56"/>
    </row>
    <row r="7" spans="1:11" x14ac:dyDescent="0.3">
      <c r="A7" s="12" t="s">
        <v>6</v>
      </c>
      <c r="B7" s="13" t="s">
        <v>7</v>
      </c>
      <c r="C7" s="14" t="s">
        <v>8</v>
      </c>
      <c r="D7" s="41" t="s">
        <v>9</v>
      </c>
      <c r="E7" s="41" t="s">
        <v>10</v>
      </c>
      <c r="F7" s="41" t="s">
        <v>11</v>
      </c>
      <c r="G7" s="57" t="s">
        <v>12</v>
      </c>
      <c r="H7" s="58"/>
      <c r="I7" s="55"/>
      <c r="J7" s="41" t="s">
        <v>13</v>
      </c>
      <c r="K7" s="43" t="s">
        <v>34</v>
      </c>
    </row>
    <row r="8" spans="1:11" x14ac:dyDescent="0.3">
      <c r="A8" s="15"/>
      <c r="B8" s="16" t="s">
        <v>14</v>
      </c>
      <c r="C8" s="17" t="s">
        <v>15</v>
      </c>
      <c r="D8" s="42"/>
      <c r="E8" s="42"/>
      <c r="F8" s="42"/>
      <c r="G8" s="18" t="s">
        <v>16</v>
      </c>
      <c r="H8" s="18" t="s">
        <v>17</v>
      </c>
      <c r="I8" s="44"/>
      <c r="J8" s="42"/>
      <c r="K8" s="44"/>
    </row>
    <row r="9" spans="1:11" x14ac:dyDescent="0.3">
      <c r="A9" s="19">
        <v>1</v>
      </c>
      <c r="B9" s="30" t="s">
        <v>18</v>
      </c>
      <c r="C9" s="21">
        <v>4973</v>
      </c>
      <c r="D9" s="21">
        <v>1442</v>
      </c>
      <c r="E9" s="19">
        <v>816</v>
      </c>
      <c r="F9" s="19">
        <v>2715</v>
      </c>
      <c r="G9" s="19">
        <v>816</v>
      </c>
      <c r="H9" s="19">
        <v>272</v>
      </c>
      <c r="I9" s="21">
        <v>43914</v>
      </c>
      <c r="J9" s="21">
        <v>43914</v>
      </c>
      <c r="K9" s="19">
        <v>1506</v>
      </c>
    </row>
    <row r="10" spans="1:11" x14ac:dyDescent="0.3">
      <c r="A10" s="19">
        <v>2</v>
      </c>
      <c r="B10" s="31" t="s">
        <v>19</v>
      </c>
      <c r="C10" s="21">
        <v>8134</v>
      </c>
      <c r="D10" s="21">
        <v>2739</v>
      </c>
      <c r="E10" s="21">
        <v>1116</v>
      </c>
      <c r="F10" s="19">
        <v>4279</v>
      </c>
      <c r="G10" s="19">
        <v>558</v>
      </c>
      <c r="H10" s="19">
        <v>186</v>
      </c>
      <c r="I10" s="21">
        <v>203135</v>
      </c>
      <c r="J10" s="21">
        <v>47103</v>
      </c>
      <c r="K10" s="21">
        <v>3119</v>
      </c>
    </row>
    <row r="11" spans="1:11" x14ac:dyDescent="0.3">
      <c r="A11" s="19">
        <v>3</v>
      </c>
      <c r="B11" s="31" t="s">
        <v>20</v>
      </c>
      <c r="C11" s="24">
        <v>5197</v>
      </c>
      <c r="D11" s="21">
        <v>2937</v>
      </c>
      <c r="E11" s="21" t="s">
        <v>21</v>
      </c>
      <c r="F11" s="19">
        <v>2260</v>
      </c>
      <c r="G11" s="25" t="s">
        <v>21</v>
      </c>
      <c r="H11" s="19">
        <v>113</v>
      </c>
      <c r="I11" s="21">
        <v>74038</v>
      </c>
      <c r="J11" s="21">
        <v>36776</v>
      </c>
      <c r="K11" s="21">
        <v>2774</v>
      </c>
    </row>
    <row r="12" spans="1:11" x14ac:dyDescent="0.3">
      <c r="A12" s="19">
        <v>4</v>
      </c>
      <c r="B12" s="31" t="s">
        <v>22</v>
      </c>
      <c r="C12" s="21">
        <v>5796</v>
      </c>
      <c r="D12" s="21">
        <v>1981</v>
      </c>
      <c r="E12" s="21">
        <v>1655</v>
      </c>
      <c r="F12" s="19">
        <v>2160</v>
      </c>
      <c r="G12" s="19">
        <v>828</v>
      </c>
      <c r="H12" s="19">
        <v>120</v>
      </c>
      <c r="I12" s="21">
        <v>163783</v>
      </c>
      <c r="J12" s="21">
        <v>29468</v>
      </c>
      <c r="K12" s="21">
        <v>3759</v>
      </c>
    </row>
    <row r="13" spans="1:11" x14ac:dyDescent="0.3">
      <c r="A13" s="19">
        <v>5</v>
      </c>
      <c r="B13" s="32" t="s">
        <v>23</v>
      </c>
      <c r="C13" s="21" t="s">
        <v>37</v>
      </c>
      <c r="D13" s="21" t="s">
        <v>37</v>
      </c>
      <c r="E13" s="21" t="s">
        <v>37</v>
      </c>
      <c r="F13" s="21" t="s">
        <v>37</v>
      </c>
      <c r="G13" s="21" t="s">
        <v>37</v>
      </c>
      <c r="H13" s="21" t="s">
        <v>37</v>
      </c>
      <c r="I13" s="33">
        <v>124267</v>
      </c>
      <c r="J13" s="21">
        <v>70243</v>
      </c>
      <c r="K13" s="21">
        <v>4241</v>
      </c>
    </row>
    <row r="14" spans="1:11" x14ac:dyDescent="0.3">
      <c r="A14" s="19">
        <v>6</v>
      </c>
      <c r="B14" s="31" t="s">
        <v>24</v>
      </c>
      <c r="C14" s="34">
        <v>10893</v>
      </c>
      <c r="D14" s="19">
        <v>5072</v>
      </c>
      <c r="E14" s="35" t="s">
        <v>21</v>
      </c>
      <c r="F14" s="16">
        <v>5342</v>
      </c>
      <c r="G14" s="16" t="s">
        <v>21</v>
      </c>
      <c r="H14" s="16">
        <v>184</v>
      </c>
      <c r="I14" s="21">
        <v>253977</v>
      </c>
      <c r="J14" s="21">
        <v>79753</v>
      </c>
      <c r="K14" s="21">
        <v>1993</v>
      </c>
    </row>
    <row r="15" spans="1:11" x14ac:dyDescent="0.3">
      <c r="A15" s="19">
        <v>7</v>
      </c>
      <c r="B15" s="31" t="s">
        <v>25</v>
      </c>
      <c r="C15" s="19">
        <v>8066</v>
      </c>
      <c r="D15" s="19">
        <v>1398</v>
      </c>
      <c r="E15" s="21">
        <v>1019</v>
      </c>
      <c r="F15" s="19">
        <v>5649</v>
      </c>
      <c r="G15" s="19">
        <v>510</v>
      </c>
      <c r="H15" s="19">
        <v>145</v>
      </c>
      <c r="I15" s="21">
        <v>47633</v>
      </c>
      <c r="J15" s="21">
        <v>47633</v>
      </c>
      <c r="K15" s="21">
        <v>3957</v>
      </c>
    </row>
    <row r="16" spans="1:11" x14ac:dyDescent="0.3">
      <c r="A16" s="59" t="s">
        <v>27</v>
      </c>
      <c r="B16" s="60"/>
      <c r="C16" s="8">
        <f>SUM(C9:C15)</f>
        <v>43059</v>
      </c>
      <c r="D16" s="8">
        <f t="shared" ref="D16:K16" si="0">SUM(D9:D15)</f>
        <v>15569</v>
      </c>
      <c r="E16" s="8">
        <f t="shared" si="0"/>
        <v>4606</v>
      </c>
      <c r="F16" s="8">
        <f t="shared" si="0"/>
        <v>22405</v>
      </c>
      <c r="G16" s="8">
        <v>678</v>
      </c>
      <c r="H16" s="8">
        <v>170</v>
      </c>
      <c r="I16" s="8">
        <f t="shared" si="0"/>
        <v>910747</v>
      </c>
      <c r="J16" s="8">
        <f t="shared" si="0"/>
        <v>354890</v>
      </c>
      <c r="K16" s="9">
        <f t="shared" si="0"/>
        <v>21349</v>
      </c>
    </row>
    <row r="17" spans="1:11" ht="15" thickBot="1" x14ac:dyDescent="0.35">
      <c r="A17" s="13">
        <v>8</v>
      </c>
      <c r="B17" s="36" t="s">
        <v>26</v>
      </c>
      <c r="C17" s="37">
        <v>23828</v>
      </c>
      <c r="D17" s="37">
        <v>1800</v>
      </c>
      <c r="E17" s="37">
        <v>22028</v>
      </c>
      <c r="F17" s="37" t="s">
        <v>21</v>
      </c>
      <c r="G17" s="37">
        <v>958</v>
      </c>
      <c r="H17" s="37" t="s">
        <v>21</v>
      </c>
      <c r="I17" s="37">
        <v>667351</v>
      </c>
      <c r="J17" s="37">
        <v>327096</v>
      </c>
      <c r="K17" s="38">
        <v>16097</v>
      </c>
    </row>
    <row r="18" spans="1:11" ht="15" thickBot="1" x14ac:dyDescent="0.35">
      <c r="A18" s="39" t="s">
        <v>27</v>
      </c>
      <c r="B18" s="40"/>
      <c r="C18" s="27">
        <f t="shared" ref="C18:D18" si="1">SUM(C16:C17)</f>
        <v>66887</v>
      </c>
      <c r="D18" s="27">
        <f t="shared" si="1"/>
        <v>17369</v>
      </c>
      <c r="E18" s="27">
        <f>SUM(E16:E17)</f>
        <v>26634</v>
      </c>
      <c r="F18" s="27">
        <f>F16</f>
        <v>22405</v>
      </c>
      <c r="G18" s="28">
        <v>734</v>
      </c>
      <c r="H18" s="28">
        <f>H16</f>
        <v>170</v>
      </c>
      <c r="I18" s="27">
        <f t="shared" ref="I18:J18" si="2">SUM(I16:I17)</f>
        <v>1578098</v>
      </c>
      <c r="J18" s="27">
        <f t="shared" si="2"/>
        <v>681986</v>
      </c>
      <c r="K18" s="27">
        <f>SUM(K16:K17)</f>
        <v>37446</v>
      </c>
    </row>
    <row r="19" spans="1:11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</sheetData>
  <mergeCells count="14">
    <mergeCell ref="A16:B16"/>
    <mergeCell ref="A18:B18"/>
    <mergeCell ref="K7:K8"/>
    <mergeCell ref="A2:K2"/>
    <mergeCell ref="A3:K3"/>
    <mergeCell ref="C5:H6"/>
    <mergeCell ref="I5:K5"/>
    <mergeCell ref="J6:K6"/>
    <mergeCell ref="G7:H7"/>
    <mergeCell ref="D7:D8"/>
    <mergeCell ref="E7:E8"/>
    <mergeCell ref="F7:F8"/>
    <mergeCell ref="I6:I8"/>
    <mergeCell ref="J7:J8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Alytus</vt:lpstr>
      <vt:lpstr>Vilnius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Putnaitė</dc:creator>
  <cp:lastModifiedBy>Gerda Putnaitė</cp:lastModifiedBy>
  <cp:lastPrinted>2013-08-01T12:06:28Z</cp:lastPrinted>
  <dcterms:created xsi:type="dcterms:W3CDTF">2012-12-11T11:16:52Z</dcterms:created>
  <dcterms:modified xsi:type="dcterms:W3CDTF">2013-08-01T12:08:14Z</dcterms:modified>
</cp:coreProperties>
</file>