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OneDrive\STATISIKA\2015 m\Paruošta įkėlimui (be formulių)\"/>
    </mc:Choice>
  </mc:AlternateContent>
  <bookViews>
    <workbookView xWindow="480" yWindow="75" windowWidth="18195" windowHeight="1182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F16" i="2" l="1"/>
  <c r="F14" i="2"/>
  <c r="L14" i="2" l="1"/>
  <c r="L16" i="2" s="1"/>
  <c r="I14" i="2"/>
  <c r="C14" i="2"/>
  <c r="C16" i="2" s="1"/>
  <c r="I16" i="2" l="1"/>
  <c r="L12" i="1"/>
  <c r="I12" i="1"/>
  <c r="F12" i="1"/>
  <c r="C12" i="1"/>
</calcChain>
</file>

<file path=xl/sharedStrings.xml><?xml version="1.0" encoding="utf-8"?>
<sst xmlns="http://schemas.openxmlformats.org/spreadsheetml/2006/main" count="89" uniqueCount="41">
  <si>
    <t>Eil. Nr.</t>
  </si>
  <si>
    <t>Savivaldybių</t>
  </si>
  <si>
    <t>viešosios</t>
  </si>
  <si>
    <t>Iš viso</t>
  </si>
  <si>
    <t>VB</t>
  </si>
  <si>
    <t>Miesto fil.</t>
  </si>
  <si>
    <t>Kaimo fil.</t>
  </si>
  <si>
    <t>bibliotekos</t>
  </si>
  <si>
    <t>Pav.</t>
  </si>
  <si>
    <t>% fonde</t>
  </si>
  <si>
    <t>Alytaus r.</t>
  </si>
  <si>
    <t>Druskininkai</t>
  </si>
  <si>
    <t>Lazdijai</t>
  </si>
  <si>
    <t>Varėna</t>
  </si>
  <si>
    <t xml:space="preserve">Iš viso: </t>
  </si>
  <si>
    <t>Elektrėnai</t>
  </si>
  <si>
    <t>Šalčininkai</t>
  </si>
  <si>
    <t>Širvintos</t>
  </si>
  <si>
    <t>Švenčionys</t>
  </si>
  <si>
    <t>Trakai</t>
  </si>
  <si>
    <t>Ukmergė</t>
  </si>
  <si>
    <t>Vilniaus m.**</t>
  </si>
  <si>
    <t>Vilniaus r.</t>
  </si>
  <si>
    <t>x</t>
  </si>
  <si>
    <t>Fiz. vnt.</t>
  </si>
  <si>
    <t>Alytaus m.</t>
  </si>
  <si>
    <r>
      <rPr>
        <b/>
        <sz val="10"/>
        <color theme="5" tint="-0.499984740745262"/>
        <rFont val="Arial"/>
        <family val="2"/>
        <charset val="186"/>
      </rPr>
      <t>*Vidutinis</t>
    </r>
    <r>
      <rPr>
        <sz val="10"/>
        <color theme="5" tint="-0.499984740745262"/>
        <rFont val="Arial"/>
        <family val="2"/>
        <charset val="186"/>
      </rPr>
      <t xml:space="preserve"> pavadinimų skaičius vienoje SVB.</t>
    </r>
  </si>
  <si>
    <t>2.4. ALYTAUS APSKRITIES SAVIVALDYBIŲ VIEŠŲJŲ BIBLIOTEKŲ DOKUMENTŲ FONDŲ PAPILDYMAS 2015 M.</t>
  </si>
  <si>
    <t>Gauta naujų dokumentų 2015 m.</t>
  </si>
  <si>
    <t>2.4. VILNIAUS APSKRITIES SAVIVALDYBIŲ VIEŠŲJŲ BIBLIOTEKŲ DOKUMENTŲ FONDŲ PAPILDYMAS 2015 M.</t>
  </si>
  <si>
    <t>1789*</t>
  </si>
  <si>
    <t>1216*</t>
  </si>
  <si>
    <t>840*</t>
  </si>
  <si>
    <t>1181*</t>
  </si>
  <si>
    <t>8707*</t>
  </si>
  <si>
    <t>6330*</t>
  </si>
  <si>
    <t>3201*</t>
  </si>
  <si>
    <t>1160*</t>
  </si>
  <si>
    <t>1148*</t>
  </si>
  <si>
    <t>471*</t>
  </si>
  <si>
    <t>228*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</si>
</sst>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186"/>
      <scheme val="minor"/>
    </font>
    <font>
      <b/>
      <sz val="10"/>
      <color theme="5" tint="-0.249977111117893"/>
      <name val="Arial"/>
      <family val="2"/>
      <charset val="186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5" tint="-0.24997711111789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0"/>
      <color theme="5" tint="-0.499984740745262"/>
      <name val="Arial"/>
      <family val="2"/>
      <charset val="186"/>
    </font>
    <font>
      <sz val="9"/>
      <color theme="5" tint="-0.499984740745262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b/>
      <sz val="9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10"/>
      <color theme="0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EF9F4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top" wrapText="1"/>
    </xf>
    <xf numFmtId="0" fontId="4" fillId="2" borderId="0" xfId="0" applyFont="1" applyFill="1"/>
    <xf numFmtId="1" fontId="2" fillId="2" borderId="0" xfId="0" applyNumberFormat="1" applyFont="1" applyFill="1" applyBorder="1" applyAlignment="1">
      <alignment horizontal="center"/>
    </xf>
    <xf numFmtId="1" fontId="0" fillId="2" borderId="0" xfId="0" applyNumberFormat="1" applyFill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0" fillId="2" borderId="0" xfId="0" applyFill="1" applyBorder="1"/>
    <xf numFmtId="1" fontId="0" fillId="2" borderId="0" xfId="0" applyNumberFormat="1" applyFill="1" applyBorder="1"/>
    <xf numFmtId="0" fontId="3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center"/>
    </xf>
    <xf numFmtId="1" fontId="3" fillId="2" borderId="0" xfId="0" applyNumberFormat="1" applyFont="1" applyFill="1"/>
    <xf numFmtId="0" fontId="3" fillId="2" borderId="0" xfId="0" applyFont="1" applyFill="1" applyBorder="1"/>
    <xf numFmtId="1" fontId="5" fillId="2" borderId="0" xfId="0" applyNumberFormat="1" applyFont="1" applyFill="1"/>
    <xf numFmtId="0" fontId="0" fillId="2" borderId="0" xfId="0" applyFill="1" applyAlignment="1">
      <alignment vertical="top"/>
    </xf>
    <xf numFmtId="3" fontId="0" fillId="0" borderId="0" xfId="0" applyNumberFormat="1"/>
    <xf numFmtId="0" fontId="6" fillId="2" borderId="0" xfId="0" applyFont="1" applyFill="1"/>
    <xf numFmtId="0" fontId="6" fillId="2" borderId="0" xfId="0" applyFont="1" applyFill="1" applyBorder="1" applyAlignment="1">
      <alignment vertical="top" wrapText="1"/>
    </xf>
    <xf numFmtId="3" fontId="0" fillId="2" borderId="0" xfId="0" applyNumberFormat="1" applyFill="1"/>
    <xf numFmtId="0" fontId="8" fillId="3" borderId="2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right"/>
    </xf>
    <xf numFmtId="0" fontId="8" fillId="3" borderId="7" xfId="0" applyFont="1" applyFill="1" applyBorder="1" applyAlignment="1">
      <alignment horizontal="center"/>
    </xf>
    <xf numFmtId="1" fontId="8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1" fontId="8" fillId="3" borderId="1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 wrapText="1"/>
    </xf>
    <xf numFmtId="0" fontId="8" fillId="3" borderId="8" xfId="0" applyFont="1" applyFill="1" applyBorder="1" applyAlignment="1">
      <alignment horizontal="right" vertical="top" wrapText="1"/>
    </xf>
    <xf numFmtId="0" fontId="11" fillId="3" borderId="9" xfId="0" applyFont="1" applyFill="1" applyBorder="1" applyAlignment="1"/>
    <xf numFmtId="0" fontId="10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 wrapText="1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/>
    </xf>
    <xf numFmtId="3" fontId="3" fillId="4" borderId="2" xfId="0" applyNumberFormat="1" applyFont="1" applyFill="1" applyBorder="1" applyAlignment="1">
      <alignment horizontal="center"/>
    </xf>
    <xf numFmtId="164" fontId="3" fillId="4" borderId="2" xfId="0" applyNumberFormat="1" applyFont="1" applyFill="1" applyBorder="1" applyAlignment="1">
      <alignment horizontal="center"/>
    </xf>
    <xf numFmtId="0" fontId="6" fillId="4" borderId="2" xfId="0" applyFont="1" applyFill="1" applyBorder="1" applyAlignment="1">
      <alignment vertical="top" wrapText="1"/>
    </xf>
    <xf numFmtId="0" fontId="6" fillId="4" borderId="10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2" borderId="0" xfId="0" applyNumberFormat="1" applyFont="1" applyFill="1" applyBorder="1"/>
    <xf numFmtId="0" fontId="14" fillId="0" borderId="0" xfId="0" applyFont="1" applyFill="1" applyBorder="1" applyAlignment="1">
      <alignment horizontal="center"/>
    </xf>
    <xf numFmtId="0" fontId="12" fillId="2" borderId="0" xfId="0" applyFont="1" applyFill="1"/>
    <xf numFmtId="1" fontId="12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EF9F4"/>
      <color rgb="FFFDF0C4"/>
      <color rgb="FFFCFAFA"/>
      <color rgb="FFFFFFFF"/>
      <color rgb="FFFFF3E7"/>
      <color rgb="FFFFEE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Alytaus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3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-201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5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3.2407407407407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7777777777777676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111111111111011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(Alytaus!$O$12,Alytaus!$P$12,Alytaus!$C$12)</c:f>
              <c:numCache>
                <c:formatCode>General</c:formatCode>
                <c:ptCount val="3"/>
                <c:pt idx="0">
                  <c:v>40110</c:v>
                </c:pt>
                <c:pt idx="1">
                  <c:v>43445</c:v>
                </c:pt>
                <c:pt idx="2">
                  <c:v>37870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523552"/>
        <c:axId val="172532256"/>
        <c:axId val="0"/>
      </c:bar3DChart>
      <c:catAx>
        <c:axId val="172523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32256"/>
        <c:crosses val="autoZero"/>
        <c:auto val="1"/>
        <c:lblAlgn val="ctr"/>
        <c:lblOffset val="100"/>
        <c:noMultiLvlLbl val="0"/>
      </c:catAx>
      <c:valAx>
        <c:axId val="17253225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2523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Vilniaus</a:t>
            </a: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 apskrities bibliotek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ų dokumentų fondo papildymas 2013-2015 m. (fiz.vnt.)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76E-2"/>
                  <c:y val="-2.31481481481481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4999999999999949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5000000000000001E-2"/>
                  <c:y val="-2.77777777777777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(Vilniaus!$O$15,Vilniaus!$P$15,Vilniaus!$Q$15)</c:f>
              <c:numCache>
                <c:formatCode>General</c:formatCode>
                <c:ptCount val="3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</c:numCache>
            </c:numRef>
          </c:cat>
          <c:val>
            <c:numRef>
              <c:f>(Vilniaus!$O$16,Vilniaus!$P$16,Vilniaus!$C$16)</c:f>
              <c:numCache>
                <c:formatCode>General</c:formatCode>
                <c:ptCount val="3"/>
                <c:pt idx="0">
                  <c:v>107259</c:v>
                </c:pt>
                <c:pt idx="1">
                  <c:v>107418</c:v>
                </c:pt>
                <c:pt idx="2">
                  <c:v>151668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534432"/>
        <c:axId val="172525184"/>
        <c:axId val="0"/>
      </c:bar3DChart>
      <c:catAx>
        <c:axId val="17253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25184"/>
        <c:crosses val="autoZero"/>
        <c:auto val="1"/>
        <c:lblAlgn val="ctr"/>
        <c:lblOffset val="100"/>
        <c:noMultiLvlLbl val="0"/>
      </c:catAx>
      <c:valAx>
        <c:axId val="17252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72534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>
                <a:solidFill>
                  <a:schemeClr val="tx1"/>
                </a:solidFill>
              </a:rPr>
              <a:t>Alytaus apskrities</a:t>
            </a:r>
            <a:r>
              <a:rPr lang="en-US" sz="1400" b="1" baseline="0">
                <a:solidFill>
                  <a:schemeClr val="tx1"/>
                </a:solidFill>
              </a:rPr>
              <a:t> bibliotek</a:t>
            </a:r>
            <a:r>
              <a:rPr lang="lt-LT" sz="1400" b="1" baseline="0">
                <a:solidFill>
                  <a:schemeClr val="tx1"/>
                </a:solidFill>
              </a:rPr>
              <a:t>ų dokumentų fondo papildymas 2012-2014 m (fiz.vnt.)</a:t>
            </a:r>
            <a:endParaRPr lang="lt-LT" sz="1400" b="1">
              <a:solidFill>
                <a:schemeClr val="tx1"/>
              </a:solidFill>
            </a:endParaRPr>
          </a:p>
        </c:rich>
      </c:tx>
      <c:layout>
        <c:manualLayout>
          <c:xMode val="edge"/>
          <c:yMode val="edge"/>
          <c:x val="0.18217736794171221"/>
          <c:y val="2.51984126984126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6">
            <a:lumMod val="20000"/>
            <a:lumOff val="80000"/>
            <a:alpha val="19000"/>
          </a:schemeClr>
        </a:solidFill>
        <a:ln w="25400">
          <a:solidFill>
            <a:schemeClr val="accent6">
              <a:lumMod val="40000"/>
              <a:lumOff val="60000"/>
            </a:schemeClr>
          </a:solidFill>
        </a:ln>
        <a:effectLst/>
        <a:sp3d contourW="25400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sideWall>
    <c:backWall>
      <c:thickness val="0"/>
      <c:spPr>
        <a:noFill/>
        <a:ln w="25400">
          <a:noFill/>
        </a:ln>
        <a:effectLst/>
        <a:scene3d>
          <a:camera prst="orthographicFront"/>
          <a:lightRig rig="threePt" dir="t"/>
        </a:scene3d>
        <a:sp3d>
          <a:bevelT/>
        </a:sp3d>
      </c:spPr>
    </c:backWall>
    <c:plotArea>
      <c:layout>
        <c:manualLayout>
          <c:layoutTarget val="inner"/>
          <c:xMode val="edge"/>
          <c:yMode val="edge"/>
          <c:x val="0.1157893897996357"/>
          <c:y val="0.183009126984127"/>
          <c:w val="0.85921062992125985"/>
          <c:h val="0.70959135316418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2.7777777777777724E-2"/>
                  <c:y val="-2.65476190476190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4886156648451729E-2"/>
                  <c:y val="-2.95369047619048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333333333333333E-2"/>
                  <c:y val="-3.2407225138524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Lapas1!$A$3:$A$5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Lapas1!$B$3:$B$5</c:f>
              <c:numCache>
                <c:formatCode>#,##0</c:formatCode>
                <c:ptCount val="3"/>
                <c:pt idx="0">
                  <c:v>48035</c:v>
                </c:pt>
                <c:pt idx="1">
                  <c:v>40110</c:v>
                </c:pt>
                <c:pt idx="2">
                  <c:v>43445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520832"/>
        <c:axId val="172533888"/>
        <c:axId val="0"/>
      </c:bar3DChart>
      <c:catAx>
        <c:axId val="172520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33888"/>
        <c:crosses val="autoZero"/>
        <c:auto val="1"/>
        <c:lblAlgn val="ctr"/>
        <c:lblOffset val="100"/>
        <c:noMultiLvlLbl val="0"/>
      </c:catAx>
      <c:valAx>
        <c:axId val="172533888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2520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Vilniaus</a:t>
            </a:r>
            <a:r>
              <a:rPr lang="en-US" sz="1400" b="1" i="0" baseline="0">
                <a:solidFill>
                  <a:schemeClr val="tx1"/>
                </a:solidFill>
                <a:effectLst/>
                <a:latin typeface="+mn-lt"/>
              </a:rPr>
              <a:t> apskrities bibliotek</a:t>
            </a:r>
            <a:r>
              <a:rPr lang="lt-LT" sz="1400" b="1" i="0" baseline="0">
                <a:solidFill>
                  <a:schemeClr val="tx1"/>
                </a:solidFill>
                <a:effectLst/>
                <a:latin typeface="+mn-lt"/>
              </a:rPr>
              <a:t>ų dokumentų fondo papildymas 2012-2014 m (fiz.vnt.)</a:t>
            </a:r>
            <a:endParaRPr lang="lt-LT" sz="1400">
              <a:solidFill>
                <a:schemeClr val="tx1"/>
              </a:solidFill>
              <a:effectLst/>
              <a:latin typeface="+mn-lt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bg1">
            <a:alpha val="30000"/>
          </a:schemeClr>
        </a:solidFill>
        <a:ln w="15875">
          <a:solidFill>
            <a:schemeClr val="accent6">
              <a:lumMod val="40000"/>
              <a:lumOff val="60000"/>
            </a:schemeClr>
          </a:solidFill>
        </a:ln>
        <a:effectLst/>
        <a:sp3d contourW="15875">
          <a:contourClr>
            <a:schemeClr val="accent6">
              <a:lumMod val="40000"/>
              <a:lumOff val="60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66E-2"/>
                  <c:y val="-4.4655952380952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9444444444444497E-2"/>
                  <c:y val="-2.57273809523809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7777777777777672E-2"/>
                  <c:y val="-4.08464285714286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Lapas1!$A$11:$A$13</c:f>
              <c:numCache>
                <c:formatCode>General</c:formatCode>
                <c:ptCount val="3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</c:numCache>
            </c:numRef>
          </c:cat>
          <c:val>
            <c:numRef>
              <c:f>Lapas1!$B$11:$B$13</c:f>
              <c:numCache>
                <c:formatCode>#,##0</c:formatCode>
                <c:ptCount val="3"/>
                <c:pt idx="0">
                  <c:v>94026</c:v>
                </c:pt>
                <c:pt idx="1">
                  <c:v>107259</c:v>
                </c:pt>
                <c:pt idx="2">
                  <c:v>107418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72535520"/>
        <c:axId val="172526272"/>
        <c:axId val="0"/>
      </c:bar3DChart>
      <c:catAx>
        <c:axId val="17253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2526272"/>
        <c:crosses val="autoZero"/>
        <c:auto val="1"/>
        <c:lblAlgn val="ctr"/>
        <c:lblOffset val="100"/>
        <c:noMultiLvlLbl val="0"/>
      </c:catAx>
      <c:valAx>
        <c:axId val="172526272"/>
        <c:scaling>
          <c:orientation val="minMax"/>
        </c:scaling>
        <c:delete val="1"/>
        <c:axPos val="l"/>
        <c:numFmt formatCode="#,##0" sourceLinked="1"/>
        <c:majorTickMark val="none"/>
        <c:minorTickMark val="none"/>
        <c:tickLblPos val="nextTo"/>
        <c:crossAx val="1725355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FFFFF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Reversed" id="22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12</xdr:row>
      <xdr:rowOff>189034</xdr:rowOff>
    </xdr:from>
    <xdr:to>
      <xdr:col>7</xdr:col>
      <xdr:colOff>593480</xdr:colOff>
      <xdr:row>27</xdr:row>
      <xdr:rowOff>74734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17</xdr:row>
      <xdr:rowOff>2198</xdr:rowOff>
    </xdr:from>
    <xdr:to>
      <xdr:col>8</xdr:col>
      <xdr:colOff>21980</xdr:colOff>
      <xdr:row>31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542925</xdr:colOff>
      <xdr:row>1</xdr:row>
      <xdr:rowOff>176212</xdr:rowOff>
    </xdr:from>
    <xdr:to>
      <xdr:col>11</xdr:col>
      <xdr:colOff>595725</xdr:colOff>
      <xdr:row>16</xdr:row>
      <xdr:rowOff>18712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523875</xdr:colOff>
      <xdr:row>16</xdr:row>
      <xdr:rowOff>147637</xdr:rowOff>
    </xdr:from>
    <xdr:to>
      <xdr:col>11</xdr:col>
      <xdr:colOff>576675</xdr:colOff>
      <xdr:row>30</xdr:row>
      <xdr:rowOff>180637</xdr:rowOff>
    </xdr:to>
    <xdr:graphicFrame macro="">
      <xdr:nvGraphicFramePr>
        <xdr:cNvPr id="4" name="Diagrama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U14"/>
  <sheetViews>
    <sheetView showGridLines="0" zoomScale="130" zoomScaleNormal="130" workbookViewId="0">
      <selection activeCell="I19" sqref="I19"/>
    </sheetView>
  </sheetViews>
  <sheetFormatPr defaultColWidth="8.85546875" defaultRowHeight="15" x14ac:dyDescent="0.25"/>
  <cols>
    <col min="1" max="1" width="4" style="1" customWidth="1"/>
    <col min="2" max="2" width="11.7109375" style="1" customWidth="1"/>
    <col min="3" max="14" width="8.85546875" style="1" customWidth="1"/>
    <col min="15" max="16384" width="8.85546875" style="1"/>
  </cols>
  <sheetData>
    <row r="1" spans="1:21" ht="15" customHeight="1" x14ac:dyDescent="0.25"/>
    <row r="2" spans="1:21" ht="15" customHeight="1" x14ac:dyDescent="0.25">
      <c r="A2" s="40" t="s">
        <v>27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</row>
    <row r="3" spans="1: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S3" s="13"/>
      <c r="T3" s="15"/>
      <c r="U3" s="15"/>
    </row>
    <row r="4" spans="1:21" x14ac:dyDescent="0.25">
      <c r="A4" s="45" t="s">
        <v>0</v>
      </c>
      <c r="B4" s="62" t="s">
        <v>1</v>
      </c>
      <c r="C4" s="63" t="s">
        <v>28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S4" s="13"/>
      <c r="T4" s="15"/>
      <c r="U4" s="15"/>
    </row>
    <row r="5" spans="1:21" x14ac:dyDescent="0.25">
      <c r="A5" s="48"/>
      <c r="B5" s="64" t="s">
        <v>2</v>
      </c>
      <c r="C5" s="63" t="s">
        <v>3</v>
      </c>
      <c r="D5" s="63"/>
      <c r="E5" s="63"/>
      <c r="F5" s="63" t="s">
        <v>4</v>
      </c>
      <c r="G5" s="63"/>
      <c r="H5" s="63"/>
      <c r="I5" s="63" t="s">
        <v>5</v>
      </c>
      <c r="J5" s="63"/>
      <c r="K5" s="63"/>
      <c r="L5" s="63" t="s">
        <v>6</v>
      </c>
      <c r="M5" s="63"/>
      <c r="N5" s="63"/>
      <c r="S5" s="13"/>
      <c r="T5" s="15"/>
      <c r="U5" s="15"/>
    </row>
    <row r="6" spans="1:21" x14ac:dyDescent="0.25">
      <c r="A6" s="50"/>
      <c r="B6" s="65" t="s">
        <v>7</v>
      </c>
      <c r="C6" s="66" t="s">
        <v>24</v>
      </c>
      <c r="D6" s="66" t="s">
        <v>8</v>
      </c>
      <c r="E6" s="66" t="s">
        <v>9</v>
      </c>
      <c r="F6" s="66" t="s">
        <v>24</v>
      </c>
      <c r="G6" s="66" t="s">
        <v>8</v>
      </c>
      <c r="H6" s="66" t="s">
        <v>9</v>
      </c>
      <c r="I6" s="66" t="s">
        <v>24</v>
      </c>
      <c r="J6" s="66" t="s">
        <v>8</v>
      </c>
      <c r="K6" s="66" t="s">
        <v>9</v>
      </c>
      <c r="L6" s="66" t="s">
        <v>24</v>
      </c>
      <c r="M6" s="66" t="s">
        <v>8</v>
      </c>
      <c r="N6" s="66" t="s">
        <v>9</v>
      </c>
      <c r="S6" s="13"/>
      <c r="T6" s="15"/>
      <c r="U6" s="15"/>
    </row>
    <row r="7" spans="1:21" ht="15" customHeight="1" x14ac:dyDescent="0.25">
      <c r="A7" s="53">
        <v>1</v>
      </c>
      <c r="B7" s="54" t="s">
        <v>25</v>
      </c>
      <c r="C7" s="55">
        <v>8565</v>
      </c>
      <c r="D7" s="55">
        <v>1990</v>
      </c>
      <c r="E7" s="57">
        <v>5.6</v>
      </c>
      <c r="F7" s="55">
        <v>4655</v>
      </c>
      <c r="G7" s="55">
        <v>1956</v>
      </c>
      <c r="H7" s="57">
        <v>5.4</v>
      </c>
      <c r="I7" s="55">
        <v>3910</v>
      </c>
      <c r="J7" s="55">
        <v>1150</v>
      </c>
      <c r="K7" s="57">
        <v>5.7</v>
      </c>
      <c r="L7" s="55" t="s">
        <v>23</v>
      </c>
      <c r="M7" s="55" t="s">
        <v>23</v>
      </c>
      <c r="N7" s="57" t="s">
        <v>23</v>
      </c>
      <c r="O7"/>
      <c r="P7" s="18"/>
      <c r="Q7" s="19"/>
      <c r="S7" s="13"/>
      <c r="T7" s="16"/>
      <c r="U7" s="15"/>
    </row>
    <row r="8" spans="1:21" ht="15" customHeight="1" x14ac:dyDescent="0.25">
      <c r="A8" s="53">
        <v>2</v>
      </c>
      <c r="B8" s="58" t="s">
        <v>10</v>
      </c>
      <c r="C8" s="55">
        <v>11631</v>
      </c>
      <c r="D8" s="55">
        <v>930</v>
      </c>
      <c r="E8" s="57">
        <v>3.1</v>
      </c>
      <c r="F8" s="55">
        <v>1944</v>
      </c>
      <c r="G8" s="55">
        <v>930</v>
      </c>
      <c r="H8" s="57">
        <v>1.8</v>
      </c>
      <c r="I8" s="55">
        <v>1287</v>
      </c>
      <c r="J8" s="55">
        <v>284</v>
      </c>
      <c r="K8" s="57">
        <v>3</v>
      </c>
      <c r="L8" s="55">
        <v>8400</v>
      </c>
      <c r="M8" s="55">
        <v>153</v>
      </c>
      <c r="N8" s="57">
        <v>3.7</v>
      </c>
      <c r="O8"/>
      <c r="P8" s="17"/>
      <c r="Q8" s="19"/>
      <c r="T8" s="14"/>
    </row>
    <row r="9" spans="1:21" ht="15" customHeight="1" x14ac:dyDescent="0.25">
      <c r="A9" s="53">
        <v>3</v>
      </c>
      <c r="B9" s="58" t="s">
        <v>11</v>
      </c>
      <c r="C9" s="55">
        <v>4131</v>
      </c>
      <c r="D9" s="55">
        <v>1108</v>
      </c>
      <c r="E9" s="57">
        <v>2.4</v>
      </c>
      <c r="F9" s="55">
        <v>2592</v>
      </c>
      <c r="G9" s="55">
        <v>1091</v>
      </c>
      <c r="H9" s="57">
        <v>2.1</v>
      </c>
      <c r="I9" s="55">
        <v>456</v>
      </c>
      <c r="J9" s="55">
        <v>151</v>
      </c>
      <c r="K9" s="57">
        <v>2.1</v>
      </c>
      <c r="L9" s="55">
        <v>1083</v>
      </c>
      <c r="M9" s="55">
        <v>218</v>
      </c>
      <c r="N9" s="57">
        <v>4.0999999999999996</v>
      </c>
      <c r="O9"/>
      <c r="P9" s="17"/>
      <c r="Q9" s="19"/>
      <c r="T9" s="13"/>
    </row>
    <row r="10" spans="1:21" ht="15" customHeight="1" x14ac:dyDescent="0.25">
      <c r="A10" s="53">
        <v>4</v>
      </c>
      <c r="B10" s="58" t="s">
        <v>12</v>
      </c>
      <c r="C10" s="55">
        <v>5690</v>
      </c>
      <c r="D10" s="55">
        <v>772</v>
      </c>
      <c r="E10" s="57">
        <v>2.4</v>
      </c>
      <c r="F10" s="55">
        <v>1154</v>
      </c>
      <c r="G10" s="55">
        <v>761</v>
      </c>
      <c r="H10" s="57">
        <v>1.8</v>
      </c>
      <c r="I10" s="55">
        <v>562</v>
      </c>
      <c r="J10" s="55">
        <v>300</v>
      </c>
      <c r="K10" s="57">
        <v>2.8</v>
      </c>
      <c r="L10" s="55">
        <v>3974</v>
      </c>
      <c r="M10" s="55">
        <v>245</v>
      </c>
      <c r="N10" s="57">
        <v>2.5</v>
      </c>
      <c r="O10"/>
      <c r="P10" s="17"/>
      <c r="Q10" s="19"/>
      <c r="T10" s="13"/>
      <c r="U10"/>
    </row>
    <row r="11" spans="1:21" ht="15" customHeight="1" thickBot="1" x14ac:dyDescent="0.3">
      <c r="A11" s="53">
        <v>5</v>
      </c>
      <c r="B11" s="58" t="s">
        <v>13</v>
      </c>
      <c r="C11" s="60">
        <v>7853</v>
      </c>
      <c r="D11" s="55">
        <v>1002</v>
      </c>
      <c r="E11" s="57">
        <v>4.2</v>
      </c>
      <c r="F11" s="55">
        <v>2701</v>
      </c>
      <c r="G11" s="55">
        <v>1002</v>
      </c>
      <c r="H11" s="57">
        <v>3.9</v>
      </c>
      <c r="I11" s="55" t="s">
        <v>23</v>
      </c>
      <c r="J11" s="55" t="s">
        <v>23</v>
      </c>
      <c r="K11" s="57" t="s">
        <v>23</v>
      </c>
      <c r="L11" s="55">
        <v>5152</v>
      </c>
      <c r="M11" s="55">
        <v>296</v>
      </c>
      <c r="N11" s="57">
        <v>4.4000000000000004</v>
      </c>
      <c r="O11"/>
      <c r="P11" s="17"/>
      <c r="Q11" s="19"/>
      <c r="T11" s="13"/>
    </row>
    <row r="12" spans="1:21" ht="15.75" thickBot="1" x14ac:dyDescent="0.3">
      <c r="A12" s="32"/>
      <c r="B12" s="33" t="s">
        <v>14</v>
      </c>
      <c r="C12" s="34">
        <f>SUM(C7:C11)</f>
        <v>37870</v>
      </c>
      <c r="D12" s="35" t="s">
        <v>37</v>
      </c>
      <c r="E12" s="36">
        <v>3.4</v>
      </c>
      <c r="F12" s="34">
        <f>SUM(F7:F11)</f>
        <v>13046</v>
      </c>
      <c r="G12" s="35" t="s">
        <v>38</v>
      </c>
      <c r="H12" s="36">
        <v>2.9</v>
      </c>
      <c r="I12" s="34">
        <f>SUM(I7:I11)</f>
        <v>6215</v>
      </c>
      <c r="J12" s="35" t="s">
        <v>39</v>
      </c>
      <c r="K12" s="36">
        <v>4.0999999999999996</v>
      </c>
      <c r="L12" s="34">
        <f>SUM(L8:L11)</f>
        <v>18609</v>
      </c>
      <c r="M12" s="35" t="s">
        <v>40</v>
      </c>
      <c r="N12" s="37">
        <v>3.5</v>
      </c>
      <c r="O12" s="67">
        <v>40110</v>
      </c>
      <c r="P12" s="68">
        <v>43445</v>
      </c>
      <c r="T12" s="13"/>
      <c r="U12" s="10"/>
    </row>
    <row r="13" spans="1:21" x14ac:dyDescent="0.25">
      <c r="A13" s="25" t="s">
        <v>26</v>
      </c>
      <c r="B13" s="26"/>
      <c r="C13" s="25"/>
      <c r="D13" s="25"/>
      <c r="E13" s="25"/>
      <c r="F13" s="20"/>
      <c r="G13" s="13"/>
      <c r="H13" s="21"/>
      <c r="I13" s="7"/>
      <c r="J13" s="5"/>
      <c r="K13" s="6"/>
      <c r="L13" s="6"/>
      <c r="M13" s="2"/>
      <c r="N13" s="6"/>
    </row>
    <row r="14" spans="1:21" x14ac:dyDescent="0.25">
      <c r="A14" s="3"/>
      <c r="B14" s="17"/>
      <c r="C14" s="3"/>
      <c r="D14" s="3"/>
      <c r="E14" s="3"/>
      <c r="F14" s="20"/>
      <c r="G14" s="13"/>
      <c r="H14" s="21"/>
      <c r="I14" s="7"/>
      <c r="J14" s="5"/>
      <c r="K14" s="6"/>
      <c r="L14" s="6"/>
      <c r="M14" s="2"/>
      <c r="N14" s="6"/>
    </row>
  </sheetData>
  <sortState ref="P9:Q12">
    <sortCondition descending="1" ref="Q8"/>
  </sortState>
  <mergeCells count="7"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Q34"/>
  <sheetViews>
    <sheetView showGridLines="0" tabSelected="1" zoomScale="130" zoomScaleNormal="130" workbookViewId="0">
      <selection activeCell="M22" sqref="M22"/>
    </sheetView>
  </sheetViews>
  <sheetFormatPr defaultColWidth="8.85546875" defaultRowHeight="15" x14ac:dyDescent="0.25"/>
  <cols>
    <col min="1" max="1" width="4" style="1" customWidth="1"/>
    <col min="2" max="2" width="11.42578125" style="1" customWidth="1"/>
    <col min="3" max="12" width="8.85546875" style="1"/>
    <col min="13" max="13" width="9.140625" style="1" customWidth="1"/>
    <col min="14" max="16384" width="8.85546875" style="1"/>
  </cols>
  <sheetData>
    <row r="1" spans="1:17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25">
      <c r="A2" s="43" t="s">
        <v>29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7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7" x14ac:dyDescent="0.25">
      <c r="A4" s="45" t="s">
        <v>0</v>
      </c>
      <c r="B4" s="46" t="s">
        <v>1</v>
      </c>
      <c r="C4" s="47" t="s">
        <v>28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</row>
    <row r="5" spans="1:17" x14ac:dyDescent="0.25">
      <c r="A5" s="48"/>
      <c r="B5" s="49" t="s">
        <v>2</v>
      </c>
      <c r="C5" s="47" t="s">
        <v>3</v>
      </c>
      <c r="D5" s="47"/>
      <c r="E5" s="47"/>
      <c r="F5" s="47" t="s">
        <v>4</v>
      </c>
      <c r="G5" s="47"/>
      <c r="H5" s="47"/>
      <c r="I5" s="47" t="s">
        <v>5</v>
      </c>
      <c r="J5" s="47"/>
      <c r="K5" s="47"/>
      <c r="L5" s="47" t="s">
        <v>6</v>
      </c>
      <c r="M5" s="47"/>
      <c r="N5" s="47"/>
    </row>
    <row r="6" spans="1:17" x14ac:dyDescent="0.25">
      <c r="A6" s="50"/>
      <c r="B6" s="51" t="s">
        <v>7</v>
      </c>
      <c r="C6" s="52" t="s">
        <v>24</v>
      </c>
      <c r="D6" s="52" t="s">
        <v>8</v>
      </c>
      <c r="E6" s="52" t="s">
        <v>9</v>
      </c>
      <c r="F6" s="52" t="s">
        <v>24</v>
      </c>
      <c r="G6" s="52" t="s">
        <v>8</v>
      </c>
      <c r="H6" s="52" t="s">
        <v>9</v>
      </c>
      <c r="I6" s="52" t="s">
        <v>24</v>
      </c>
      <c r="J6" s="52" t="s">
        <v>8</v>
      </c>
      <c r="K6" s="52" t="s">
        <v>9</v>
      </c>
      <c r="L6" s="52" t="s">
        <v>24</v>
      </c>
      <c r="M6" s="52" t="s">
        <v>8</v>
      </c>
      <c r="N6" s="52" t="s">
        <v>9</v>
      </c>
    </row>
    <row r="7" spans="1:17" ht="15" customHeight="1" x14ac:dyDescent="0.25">
      <c r="A7" s="53">
        <v>1</v>
      </c>
      <c r="B7" s="54" t="s">
        <v>15</v>
      </c>
      <c r="C7" s="55">
        <v>10026</v>
      </c>
      <c r="D7" s="56">
        <v>1349</v>
      </c>
      <c r="E7" s="57">
        <v>6.1</v>
      </c>
      <c r="F7" s="55">
        <v>2771</v>
      </c>
      <c r="G7" s="55">
        <v>1209</v>
      </c>
      <c r="H7" s="57">
        <v>5.0999999999999996</v>
      </c>
      <c r="I7" s="55">
        <v>1494</v>
      </c>
      <c r="J7" s="55">
        <v>584</v>
      </c>
      <c r="K7" s="57">
        <v>5.0999999999999996</v>
      </c>
      <c r="L7" s="55">
        <v>5761</v>
      </c>
      <c r="M7" s="55">
        <v>2202</v>
      </c>
      <c r="N7" s="57">
        <v>7.1</v>
      </c>
      <c r="O7" s="31"/>
      <c r="P7" s="13"/>
    </row>
    <row r="8" spans="1:17" ht="15" customHeight="1" x14ac:dyDescent="0.25">
      <c r="A8" s="53">
        <v>2</v>
      </c>
      <c r="B8" s="58" t="s">
        <v>16</v>
      </c>
      <c r="C8" s="55">
        <v>8868</v>
      </c>
      <c r="D8" s="55">
        <v>1900</v>
      </c>
      <c r="E8" s="57">
        <v>3.3</v>
      </c>
      <c r="F8" s="55">
        <v>1649</v>
      </c>
      <c r="G8" s="55">
        <v>903</v>
      </c>
      <c r="H8" s="57">
        <v>2.8</v>
      </c>
      <c r="I8" s="55">
        <v>1519</v>
      </c>
      <c r="J8" s="55">
        <v>354</v>
      </c>
      <c r="K8" s="57">
        <v>3.9</v>
      </c>
      <c r="L8" s="55">
        <v>5700</v>
      </c>
      <c r="M8" s="55">
        <v>643</v>
      </c>
      <c r="N8" s="57">
        <v>3.3</v>
      </c>
      <c r="O8" s="11"/>
      <c r="P8" s="13"/>
    </row>
    <row r="9" spans="1:17" ht="15" customHeight="1" x14ac:dyDescent="0.25">
      <c r="A9" s="53">
        <v>3</v>
      </c>
      <c r="B9" s="58" t="s">
        <v>17</v>
      </c>
      <c r="C9" s="55">
        <v>6669</v>
      </c>
      <c r="D9" s="55">
        <v>1197</v>
      </c>
      <c r="E9" s="57">
        <v>4.8</v>
      </c>
      <c r="F9" s="55">
        <v>2158</v>
      </c>
      <c r="G9" s="55">
        <v>1046</v>
      </c>
      <c r="H9" s="57">
        <v>5</v>
      </c>
      <c r="I9" s="55" t="s">
        <v>23</v>
      </c>
      <c r="J9" s="55" t="s">
        <v>23</v>
      </c>
      <c r="K9" s="57" t="s">
        <v>23</v>
      </c>
      <c r="L9" s="55">
        <v>4511</v>
      </c>
      <c r="M9" s="55">
        <v>610</v>
      </c>
      <c r="N9" s="57">
        <v>4.7</v>
      </c>
      <c r="O9" s="11"/>
      <c r="P9" s="13"/>
    </row>
    <row r="10" spans="1:17" ht="15" customHeight="1" x14ac:dyDescent="0.25">
      <c r="A10" s="53">
        <v>4</v>
      </c>
      <c r="B10" s="58" t="s">
        <v>18</v>
      </c>
      <c r="C10" s="55">
        <v>9390</v>
      </c>
      <c r="D10" s="55">
        <v>1524</v>
      </c>
      <c r="E10" s="57">
        <v>4.5999999999999996</v>
      </c>
      <c r="F10" s="55">
        <v>1808</v>
      </c>
      <c r="G10" s="55">
        <v>839</v>
      </c>
      <c r="H10" s="57">
        <v>3.8</v>
      </c>
      <c r="I10" s="55">
        <v>2780</v>
      </c>
      <c r="J10" s="55">
        <v>1390</v>
      </c>
      <c r="K10" s="57">
        <v>4.3</v>
      </c>
      <c r="L10" s="55">
        <v>4802</v>
      </c>
      <c r="M10" s="55">
        <v>790</v>
      </c>
      <c r="N10" s="57">
        <v>5.3</v>
      </c>
      <c r="O10" s="31"/>
      <c r="P10" s="13"/>
    </row>
    <row r="11" spans="1:17" ht="15" customHeight="1" x14ac:dyDescent="0.25">
      <c r="A11" s="53">
        <v>5</v>
      </c>
      <c r="B11" s="58" t="s">
        <v>19</v>
      </c>
      <c r="C11" s="55">
        <v>9651</v>
      </c>
      <c r="D11" s="55">
        <v>1589</v>
      </c>
      <c r="E11" s="57">
        <v>4.2</v>
      </c>
      <c r="F11" s="55">
        <v>1766</v>
      </c>
      <c r="G11" s="55">
        <v>959</v>
      </c>
      <c r="H11" s="57">
        <v>2.8</v>
      </c>
      <c r="I11" s="55">
        <v>1932</v>
      </c>
      <c r="J11" s="55">
        <v>723</v>
      </c>
      <c r="K11" s="57">
        <v>2.9</v>
      </c>
      <c r="L11" s="55">
        <v>5953</v>
      </c>
      <c r="M11" s="55">
        <v>973</v>
      </c>
      <c r="N11" s="57">
        <v>6.1</v>
      </c>
      <c r="O11" s="11"/>
      <c r="P11" s="13"/>
    </row>
    <row r="12" spans="1:17" ht="15" customHeight="1" x14ac:dyDescent="0.25">
      <c r="A12" s="53">
        <v>6</v>
      </c>
      <c r="B12" s="58" t="s">
        <v>20</v>
      </c>
      <c r="C12" s="55">
        <v>8933</v>
      </c>
      <c r="D12" s="55">
        <v>1825</v>
      </c>
      <c r="E12" s="57">
        <v>4.0999999999999996</v>
      </c>
      <c r="F12" s="55">
        <v>2969</v>
      </c>
      <c r="G12" s="55">
        <v>1800</v>
      </c>
      <c r="H12" s="57">
        <v>4.2</v>
      </c>
      <c r="I12" s="55" t="s">
        <v>23</v>
      </c>
      <c r="J12" s="55" t="s">
        <v>23</v>
      </c>
      <c r="K12" s="57" t="s">
        <v>23</v>
      </c>
      <c r="L12" s="55">
        <v>5964</v>
      </c>
      <c r="M12" s="55">
        <v>213</v>
      </c>
      <c r="N12" s="57">
        <v>4.0999999999999996</v>
      </c>
      <c r="O12" s="11"/>
      <c r="P12" s="13"/>
    </row>
    <row r="13" spans="1:17" ht="15" customHeight="1" x14ac:dyDescent="0.25">
      <c r="A13" s="53">
        <v>7</v>
      </c>
      <c r="B13" s="58" t="s">
        <v>22</v>
      </c>
      <c r="C13" s="55">
        <v>15372</v>
      </c>
      <c r="D13" s="55">
        <v>3142</v>
      </c>
      <c r="E13" s="57">
        <v>4.5999999999999996</v>
      </c>
      <c r="F13" s="55">
        <v>2133</v>
      </c>
      <c r="G13" s="55">
        <v>1759</v>
      </c>
      <c r="H13" s="57">
        <v>5.8</v>
      </c>
      <c r="I13" s="55">
        <v>1383</v>
      </c>
      <c r="J13" s="55">
        <v>1148</v>
      </c>
      <c r="K13" s="57">
        <v>5.7</v>
      </c>
      <c r="L13" s="55">
        <v>11856</v>
      </c>
      <c r="M13" s="55">
        <v>2834</v>
      </c>
      <c r="N13" s="57">
        <v>4.4000000000000004</v>
      </c>
      <c r="O13" s="11"/>
      <c r="P13" s="13"/>
    </row>
    <row r="14" spans="1:17" ht="15" customHeight="1" x14ac:dyDescent="0.25">
      <c r="A14" s="41" t="s">
        <v>14</v>
      </c>
      <c r="B14" s="42"/>
      <c r="C14" s="28">
        <f>SUM(C7:C13)</f>
        <v>68909</v>
      </c>
      <c r="D14" s="38" t="s">
        <v>30</v>
      </c>
      <c r="E14" s="30">
        <v>4.4000000000000004</v>
      </c>
      <c r="F14" s="29">
        <f>SUM(F7:F13)</f>
        <v>15254</v>
      </c>
      <c r="G14" s="39" t="s">
        <v>31</v>
      </c>
      <c r="H14" s="30">
        <v>4.0999999999999996</v>
      </c>
      <c r="I14" s="29">
        <f>SUM(I7:I13)</f>
        <v>9108</v>
      </c>
      <c r="J14" s="39" t="s">
        <v>32</v>
      </c>
      <c r="K14" s="30">
        <v>4</v>
      </c>
      <c r="L14" s="29">
        <f>SUM(L7:L13)</f>
        <v>44547</v>
      </c>
      <c r="M14" s="39" t="s">
        <v>33</v>
      </c>
      <c r="N14" s="30">
        <v>4.7</v>
      </c>
      <c r="O14" s="12"/>
      <c r="P14" s="16"/>
      <c r="Q14" s="22"/>
    </row>
    <row r="15" spans="1:17" ht="15" customHeight="1" thickBot="1" x14ac:dyDescent="0.3">
      <c r="A15" s="49">
        <v>8</v>
      </c>
      <c r="B15" s="59" t="s">
        <v>21</v>
      </c>
      <c r="C15" s="60">
        <v>82759</v>
      </c>
      <c r="D15" s="60">
        <v>57128</v>
      </c>
      <c r="E15" s="61">
        <v>16.5</v>
      </c>
      <c r="F15" s="60">
        <v>57993</v>
      </c>
      <c r="G15" s="60">
        <v>42124</v>
      </c>
      <c r="H15" s="61">
        <v>66.2</v>
      </c>
      <c r="I15" s="60">
        <v>24766</v>
      </c>
      <c r="J15" s="60">
        <v>15004</v>
      </c>
      <c r="K15" s="61">
        <v>5.9</v>
      </c>
      <c r="L15" s="60" t="s">
        <v>23</v>
      </c>
      <c r="M15" s="60" t="s">
        <v>23</v>
      </c>
      <c r="N15" s="61" t="s">
        <v>23</v>
      </c>
      <c r="O15" s="69">
        <v>2013</v>
      </c>
      <c r="P15" s="70">
        <v>2014</v>
      </c>
      <c r="Q15" s="70">
        <v>2015</v>
      </c>
    </row>
    <row r="16" spans="1:17" ht="15.75" thickBot="1" x14ac:dyDescent="0.3">
      <c r="A16" s="32"/>
      <c r="B16" s="33" t="s">
        <v>14</v>
      </c>
      <c r="C16" s="34">
        <f>SUM(C14:C15)</f>
        <v>151668</v>
      </c>
      <c r="D16" s="35" t="s">
        <v>34</v>
      </c>
      <c r="E16" s="36">
        <v>7.4</v>
      </c>
      <c r="F16" s="34">
        <f>SUM(F15,F7:F13)</f>
        <v>73247</v>
      </c>
      <c r="G16" s="35" t="s">
        <v>35</v>
      </c>
      <c r="H16" s="36">
        <v>16</v>
      </c>
      <c r="I16" s="34">
        <f>SUM(I14:I15)</f>
        <v>33874</v>
      </c>
      <c r="J16" s="35" t="s">
        <v>36</v>
      </c>
      <c r="K16" s="36">
        <v>5.3</v>
      </c>
      <c r="L16" s="34">
        <f>SUM(L14:L15)</f>
        <v>44547</v>
      </c>
      <c r="M16" s="35" t="s">
        <v>33</v>
      </c>
      <c r="N16" s="37">
        <v>4.7</v>
      </c>
      <c r="O16" s="67">
        <v>107259</v>
      </c>
      <c r="P16" s="70">
        <v>107418</v>
      </c>
      <c r="Q16" s="71"/>
    </row>
    <row r="17" spans="1:14" x14ac:dyDescent="0.25">
      <c r="A17" s="25" t="s">
        <v>26</v>
      </c>
      <c r="B17" s="26"/>
      <c r="C17" s="25"/>
      <c r="D17" s="25"/>
      <c r="E17" s="25"/>
      <c r="F17" s="4"/>
      <c r="G17" s="9"/>
      <c r="H17" s="6"/>
      <c r="I17" s="7"/>
      <c r="J17" s="5"/>
      <c r="K17" s="6"/>
      <c r="L17" s="6"/>
      <c r="M17" s="2"/>
      <c r="N17" s="6"/>
    </row>
    <row r="25" spans="1:14" x14ac:dyDescent="0.25">
      <c r="I25" s="23"/>
    </row>
    <row r="33" spans="4:5" x14ac:dyDescent="0.25">
      <c r="D33" s="27"/>
    </row>
    <row r="34" spans="4:5" x14ac:dyDescent="0.25">
      <c r="D34" s="27"/>
      <c r="E34" s="27"/>
    </row>
  </sheetData>
  <mergeCells count="8">
    <mergeCell ref="A14:B14"/>
    <mergeCell ref="A2:N2"/>
    <mergeCell ref="A4:A6"/>
    <mergeCell ref="C4:N4"/>
    <mergeCell ref="C5:E5"/>
    <mergeCell ref="F5:H5"/>
    <mergeCell ref="I5:K5"/>
    <mergeCell ref="L5:N5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opLeftCell="A7" workbookViewId="0">
      <selection activeCell="K36" sqref="K36"/>
    </sheetView>
  </sheetViews>
  <sheetFormatPr defaultRowHeight="15" x14ac:dyDescent="0.25"/>
  <sheetData>
    <row r="3" spans="1:2" x14ac:dyDescent="0.25">
      <c r="A3">
        <v>2012</v>
      </c>
      <c r="B3" s="24">
        <v>48035</v>
      </c>
    </row>
    <row r="4" spans="1:2" x14ac:dyDescent="0.25">
      <c r="A4">
        <v>2013</v>
      </c>
      <c r="B4" s="24">
        <v>40110</v>
      </c>
    </row>
    <row r="5" spans="1:2" x14ac:dyDescent="0.25">
      <c r="A5">
        <v>2014</v>
      </c>
      <c r="B5" s="24">
        <v>43445</v>
      </c>
    </row>
    <row r="11" spans="1:2" x14ac:dyDescent="0.25">
      <c r="A11">
        <v>2012</v>
      </c>
      <c r="B11" s="24">
        <v>94026</v>
      </c>
    </row>
    <row r="12" spans="1:2" x14ac:dyDescent="0.25">
      <c r="A12">
        <v>2013</v>
      </c>
      <c r="B12" s="24">
        <v>107259</v>
      </c>
    </row>
    <row r="13" spans="1:2" x14ac:dyDescent="0.25">
      <c r="A13">
        <v>2014</v>
      </c>
      <c r="B13" s="24">
        <v>107418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cp:lastPrinted>2014-06-02T10:31:51Z</cp:lastPrinted>
  <dcterms:created xsi:type="dcterms:W3CDTF">2014-01-09T08:08:51Z</dcterms:created>
  <dcterms:modified xsi:type="dcterms:W3CDTF">2016-06-15T07:02:03Z</dcterms:modified>
</cp:coreProperties>
</file>