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7220" windowHeight="7176" activeTab="0"/>
  </bookViews>
  <sheets>
    <sheet name="Alytus" sheetId="1" r:id="rId1"/>
    <sheet name="Vilnius" sheetId="2" r:id="rId2"/>
  </sheets>
  <definedNames/>
  <calcPr fullCalcOnLoad="1"/>
</workbook>
</file>

<file path=xl/sharedStrings.xml><?xml version="1.0" encoding="utf-8"?>
<sst xmlns="http://schemas.openxmlformats.org/spreadsheetml/2006/main" count="152" uniqueCount="71">
  <si>
    <t>Eil. Nr.</t>
  </si>
  <si>
    <t>Savivaldybių</t>
  </si>
  <si>
    <t>Knygos ir serialiniai</t>
  </si>
  <si>
    <t>Rank-</t>
  </si>
  <si>
    <t>Karto-</t>
  </si>
  <si>
    <t>Spausdintiniai</t>
  </si>
  <si>
    <t>Garsiniai ir regimieji</t>
  </si>
  <si>
    <t>Kiti dokumentai</t>
  </si>
  <si>
    <t>Kiti</t>
  </si>
  <si>
    <t>Elektron.</t>
  </si>
  <si>
    <t xml:space="preserve">DB </t>
  </si>
  <si>
    <t>viešosios</t>
  </si>
  <si>
    <t>leidiniai</t>
  </si>
  <si>
    <t>raš-</t>
  </si>
  <si>
    <t>gra-</t>
  </si>
  <si>
    <t>natų</t>
  </si>
  <si>
    <t>dok.</t>
  </si>
  <si>
    <t>Iš jų</t>
  </si>
  <si>
    <t>Garsiniai</t>
  </si>
  <si>
    <t>Regimieji</t>
  </si>
  <si>
    <t>Mišrūs</t>
  </si>
  <si>
    <t>skaitmen.</t>
  </si>
  <si>
    <t>period.</t>
  </si>
  <si>
    <t>fizinėse</t>
  </si>
  <si>
    <t>bibliotekos</t>
  </si>
  <si>
    <t>čiai</t>
  </si>
  <si>
    <t>fija</t>
  </si>
  <si>
    <t>dokumentai</t>
  </si>
  <si>
    <t>fiz.vnt.</t>
  </si>
  <si>
    <t>Iš viso</t>
  </si>
  <si>
    <t>skaitm.</t>
  </si>
  <si>
    <t>Iš</t>
  </si>
  <si>
    <t>Grupuo-</t>
  </si>
  <si>
    <t>dok.fiz.</t>
  </si>
  <si>
    <t>laikme-</t>
  </si>
  <si>
    <t>laikmen.</t>
  </si>
  <si>
    <t>viso</t>
  </si>
  <si>
    <t>jamieji</t>
  </si>
  <si>
    <t>nose</t>
  </si>
  <si>
    <t>Elektrėnai</t>
  </si>
  <si>
    <t>Šalčininkai</t>
  </si>
  <si>
    <t>Širvintos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</si>
  <si>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</si>
  <si>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</si>
  <si>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</si>
  <si>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</si>
  <si>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</si>
  <si>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</si>
  <si>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</si>
  <si>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</si>
  <si>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</si>
  <si>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</si>
  <si>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</si>
  <si>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Mikro-</t>
  </si>
  <si>
    <t>fiz. vnt.</t>
  </si>
  <si>
    <t>ko-</t>
  </si>
  <si>
    <t>pijos</t>
  </si>
  <si>
    <t>115*</t>
  </si>
  <si>
    <t>1196*</t>
  </si>
  <si>
    <t>31292*</t>
  </si>
  <si>
    <t>31926*</t>
  </si>
  <si>
    <t>47195*</t>
  </si>
  <si>
    <t>333*</t>
  </si>
  <si>
    <t>2.2. VILNIAUS APSKRITIES SAVIVALDYBIŲ VIEŠŲJŲ BIBLIOTEKŲ DOKUMENTŲ FONDO SUDĖTIS PAGAL DOKUMENTŲ RŪŠIS 2012 M.</t>
  </si>
  <si>
    <t xml:space="preserve">* Vidutinis pavadinimų skaičius vienoje SVB. </t>
  </si>
  <si>
    <t>2.2. ALYTAUS APSKRITIES SAVIVALDYBIŲ VIEŠŲJŲ BIBLIOTEKŲ DOKUMENTŲ FONDO SUDĖTIS PAGAL DOKUMENTŲ RŪŠIS 2012 M.</t>
  </si>
  <si>
    <t>Fiz.vnt.</t>
  </si>
  <si>
    <t>Pavad.</t>
  </si>
  <si>
    <t>Vaiz-</t>
  </si>
  <si>
    <t>diniai</t>
  </si>
  <si>
    <t>Trima-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</si>
</sst>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indexed="60"/>
      <name val="Arial"/>
      <family val="2"/>
    </font>
    <font>
      <b/>
      <sz val="11"/>
      <color indexed="60"/>
      <name val="Arial"/>
      <family val="2"/>
    </font>
    <font>
      <sz val="9.5"/>
      <color indexed="60"/>
      <name val="Arial"/>
      <family val="2"/>
    </font>
    <font>
      <b/>
      <sz val="9.5"/>
      <color indexed="60"/>
      <name val="Arial"/>
      <family val="2"/>
    </font>
    <font>
      <sz val="9.5"/>
      <color indexed="60"/>
      <name val="Calibri"/>
      <family val="2"/>
    </font>
    <font>
      <sz val="8"/>
      <color indexed="60"/>
      <name val="Arial"/>
      <family val="2"/>
    </font>
    <font>
      <sz val="8"/>
      <color indexed="60"/>
      <name val="Ariel"/>
      <family val="0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sz val="11"/>
      <color theme="5" tint="-0.24997000396251678"/>
      <name val="Arial"/>
      <family val="2"/>
    </font>
    <font>
      <sz val="11"/>
      <color theme="5" tint="-0.24997000396251678"/>
      <name val="Calibri"/>
      <family val="2"/>
    </font>
    <font>
      <sz val="9.5"/>
      <color theme="5" tint="-0.24997000396251678"/>
      <name val="Arial"/>
      <family val="2"/>
    </font>
    <font>
      <sz val="8"/>
      <color theme="5" tint="-0.24997000396251678"/>
      <name val="Arial"/>
      <family val="2"/>
    </font>
    <font>
      <sz val="8"/>
      <color theme="5" tint="-0.24997000396251678"/>
      <name val="Ariel"/>
      <family val="0"/>
    </font>
    <font>
      <b/>
      <sz val="9"/>
      <color theme="5" tint="-0.24997000396251678"/>
      <name val="Arial"/>
      <family val="2"/>
    </font>
    <font>
      <b/>
      <sz val="9.5"/>
      <color theme="5" tint="-0.24997000396251678"/>
      <name val="Arial"/>
      <family val="2"/>
    </font>
    <font>
      <sz val="9.5"/>
      <color theme="5" tint="-0.24997000396251678"/>
      <name val="Calibri"/>
      <family val="2"/>
    </font>
    <font>
      <b/>
      <sz val="11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5EB"/>
        <bgColor indexed="64"/>
      </patternFill>
    </fill>
    <fill>
      <patternFill patternType="solid">
        <fgColor rgb="FFFFD5AB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horizontal="center"/>
    </xf>
    <xf numFmtId="0" fontId="48" fillId="34" borderId="13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vertical="top" wrapText="1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right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4" borderId="12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left" vertical="top" wrapText="1"/>
    </xf>
    <xf numFmtId="0" fontId="52" fillId="34" borderId="13" xfId="0" applyFont="1" applyFill="1" applyBorder="1" applyAlignment="1">
      <alignment horizontal="center"/>
    </xf>
    <xf numFmtId="0" fontId="52" fillId="34" borderId="13" xfId="0" applyFont="1" applyFill="1" applyBorder="1" applyAlignment="1">
      <alignment vertical="top" wrapText="1"/>
    </xf>
    <xf numFmtId="0" fontId="53" fillId="34" borderId="10" xfId="0" applyFont="1" applyFill="1" applyBorder="1" applyAlignment="1">
      <alignment horizontal="center"/>
    </xf>
    <xf numFmtId="0" fontId="53" fillId="34" borderId="16" xfId="0" applyFont="1" applyFill="1" applyBorder="1" applyAlignment="1">
      <alignment horizontal="center"/>
    </xf>
    <xf numFmtId="0" fontId="53" fillId="34" borderId="17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3" fillId="34" borderId="18" xfId="0" applyFont="1" applyFill="1" applyBorder="1" applyAlignment="1">
      <alignment horizontal="center"/>
    </xf>
    <xf numFmtId="0" fontId="53" fillId="34" borderId="19" xfId="0" applyFont="1" applyFill="1" applyBorder="1" applyAlignment="1">
      <alignment horizontal="center"/>
    </xf>
    <xf numFmtId="0" fontId="53" fillId="34" borderId="20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53" fillId="34" borderId="22" xfId="0" applyFont="1" applyFill="1" applyBorder="1" applyAlignment="1">
      <alignment horizontal="center"/>
    </xf>
    <xf numFmtId="0" fontId="53" fillId="34" borderId="23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1" fontId="55" fillId="34" borderId="24" xfId="0" applyNumberFormat="1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5" xfId="0" applyFont="1" applyFill="1" applyBorder="1" applyAlignment="1">
      <alignment horizontal="center"/>
    </xf>
    <xf numFmtId="0" fontId="53" fillId="34" borderId="26" xfId="0" applyFont="1" applyFill="1" applyBorder="1" applyAlignment="1">
      <alignment horizontal="center"/>
    </xf>
    <xf numFmtId="0" fontId="53" fillId="34" borderId="27" xfId="0" applyFont="1" applyFill="1" applyBorder="1" applyAlignment="1">
      <alignment horizontal="center"/>
    </xf>
    <xf numFmtId="0" fontId="56" fillId="34" borderId="28" xfId="0" applyFont="1" applyFill="1" applyBorder="1" applyAlignment="1">
      <alignment horizontal="right"/>
    </xf>
    <xf numFmtId="0" fontId="57" fillId="34" borderId="29" xfId="0" applyFont="1" applyFill="1" applyBorder="1" applyAlignment="1">
      <alignment horizontal="right"/>
    </xf>
    <xf numFmtId="0" fontId="53" fillId="34" borderId="21" xfId="0" applyFont="1" applyFill="1" applyBorder="1" applyAlignment="1">
      <alignment horizontal="center"/>
    </xf>
    <xf numFmtId="0" fontId="53" fillId="34" borderId="23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/>
    </xf>
    <xf numFmtId="0" fontId="53" fillId="34" borderId="19" xfId="0" applyFont="1" applyFill="1" applyBorder="1" applyAlignment="1">
      <alignment horizontal="center"/>
    </xf>
    <xf numFmtId="0" fontId="53" fillId="34" borderId="16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49" fillId="35" borderId="27" xfId="0" applyFont="1" applyFill="1" applyBorder="1" applyAlignment="1">
      <alignment horizontal="right" vertical="top" wrapText="1"/>
    </xf>
    <xf numFmtId="0" fontId="44" fillId="35" borderId="26" xfId="0" applyFont="1" applyFill="1" applyBorder="1" applyAlignment="1">
      <alignment wrapText="1"/>
    </xf>
    <xf numFmtId="0" fontId="53" fillId="34" borderId="22" xfId="0" applyFont="1" applyFill="1" applyBorder="1" applyAlignment="1">
      <alignment horizontal="center"/>
    </xf>
    <xf numFmtId="0" fontId="53" fillId="34" borderId="17" xfId="0" applyFont="1" applyFill="1" applyBorder="1" applyAlignment="1">
      <alignment horizontal="center"/>
    </xf>
    <xf numFmtId="0" fontId="53" fillId="34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15</xdr:col>
      <xdr:colOff>114300</xdr:colOff>
      <xdr:row>34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81977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20</xdr:row>
      <xdr:rowOff>95250</xdr:rowOff>
    </xdr:from>
    <xdr:to>
      <xdr:col>12</xdr:col>
      <xdr:colOff>76200</xdr:colOff>
      <xdr:row>33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057650"/>
          <a:ext cx="46196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3:X22"/>
  <sheetViews>
    <sheetView tabSelected="1" zoomScalePageLayoutView="0" workbookViewId="0" topLeftCell="A16">
      <selection activeCell="Q34" sqref="Q34"/>
    </sheetView>
  </sheetViews>
  <sheetFormatPr defaultColWidth="9.140625" defaultRowHeight="15"/>
  <cols>
    <col min="1" max="1" width="3.57421875" style="2" customWidth="1"/>
    <col min="2" max="2" width="10.57421875" style="2" customWidth="1"/>
    <col min="3" max="3" width="7.28125" style="2" customWidth="1"/>
    <col min="4" max="4" width="6.57421875" style="2" customWidth="1"/>
    <col min="5" max="5" width="4.7109375" style="2" customWidth="1"/>
    <col min="6" max="6" width="4.421875" style="2" customWidth="1"/>
    <col min="7" max="7" width="5.421875" style="2" customWidth="1"/>
    <col min="8" max="8" width="5.28125" style="2" customWidth="1"/>
    <col min="9" max="9" width="5.00390625" style="2" customWidth="1"/>
    <col min="10" max="10" width="4.7109375" style="2" customWidth="1"/>
    <col min="11" max="11" width="6.28125" style="2" customWidth="1"/>
    <col min="12" max="12" width="6.140625" style="2" customWidth="1"/>
    <col min="13" max="13" width="5.140625" style="2" customWidth="1"/>
    <col min="14" max="14" width="6.140625" style="2" customWidth="1"/>
    <col min="15" max="15" width="4.28125" style="2" customWidth="1"/>
    <col min="16" max="16" width="5.7109375" style="2" customWidth="1"/>
    <col min="17" max="17" width="4.7109375" style="2" customWidth="1"/>
    <col min="18" max="18" width="5.7109375" style="2" customWidth="1"/>
    <col min="19" max="19" width="4.7109375" style="2" customWidth="1"/>
    <col min="20" max="20" width="4.28125" style="2" customWidth="1"/>
    <col min="21" max="21" width="5.57421875" style="2" customWidth="1"/>
    <col min="22" max="22" width="5.8515625" style="2" customWidth="1"/>
    <col min="23" max="24" width="5.28125" style="2" customWidth="1"/>
    <col min="25" max="25" width="9.00390625" style="2" customWidth="1"/>
    <col min="26" max="16384" width="8.8515625" style="2" customWidth="1"/>
  </cols>
  <sheetData>
    <row r="3" spans="1:24" ht="14.25">
      <c r="A3" s="48" t="s">
        <v>65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14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4.25">
      <c r="A5" s="49" t="s">
        <v>0</v>
      </c>
      <c r="B5" s="20" t="s">
        <v>1</v>
      </c>
      <c r="C5" s="52" t="s">
        <v>2</v>
      </c>
      <c r="D5" s="53"/>
      <c r="E5" s="21" t="s">
        <v>3</v>
      </c>
      <c r="F5" s="21" t="s">
        <v>53</v>
      </c>
      <c r="G5" s="20" t="s">
        <v>4</v>
      </c>
      <c r="H5" s="53" t="s">
        <v>5</v>
      </c>
      <c r="I5" s="53"/>
      <c r="J5" s="20" t="s">
        <v>68</v>
      </c>
      <c r="K5" s="53" t="s">
        <v>6</v>
      </c>
      <c r="L5" s="53"/>
      <c r="M5" s="41"/>
      <c r="N5" s="41"/>
      <c r="O5" s="41"/>
      <c r="P5" s="41"/>
      <c r="Q5" s="41"/>
      <c r="R5" s="41"/>
      <c r="S5" s="54" t="s">
        <v>7</v>
      </c>
      <c r="T5" s="55"/>
      <c r="U5" s="56"/>
      <c r="V5" s="22" t="s">
        <v>8</v>
      </c>
      <c r="W5" s="20" t="s">
        <v>9</v>
      </c>
      <c r="X5" s="20" t="s">
        <v>10</v>
      </c>
    </row>
    <row r="6" spans="1:24" ht="14.25">
      <c r="A6" s="50"/>
      <c r="B6" s="23" t="s">
        <v>11</v>
      </c>
      <c r="C6" s="39" t="s">
        <v>12</v>
      </c>
      <c r="D6" s="40"/>
      <c r="E6" s="24" t="s">
        <v>13</v>
      </c>
      <c r="F6" s="24" t="s">
        <v>55</v>
      </c>
      <c r="G6" s="23" t="s">
        <v>14</v>
      </c>
      <c r="H6" s="40" t="s">
        <v>15</v>
      </c>
      <c r="I6" s="40"/>
      <c r="J6" s="23" t="s">
        <v>69</v>
      </c>
      <c r="K6" s="25"/>
      <c r="L6" s="20" t="s">
        <v>17</v>
      </c>
      <c r="M6" s="41" t="s">
        <v>18</v>
      </c>
      <c r="N6" s="42"/>
      <c r="O6" s="43" t="s">
        <v>19</v>
      </c>
      <c r="P6" s="42"/>
      <c r="Q6" s="43" t="s">
        <v>20</v>
      </c>
      <c r="R6" s="41"/>
      <c r="S6" s="57"/>
      <c r="T6" s="58"/>
      <c r="U6" s="59"/>
      <c r="V6" s="26" t="s">
        <v>21</v>
      </c>
      <c r="W6" s="23" t="s">
        <v>22</v>
      </c>
      <c r="X6" s="23" t="s">
        <v>23</v>
      </c>
    </row>
    <row r="7" spans="1:24" ht="14.25">
      <c r="A7" s="50"/>
      <c r="B7" s="23" t="s">
        <v>24</v>
      </c>
      <c r="C7" s="46"/>
      <c r="D7" s="47"/>
      <c r="E7" s="24" t="s">
        <v>25</v>
      </c>
      <c r="F7" s="27" t="s">
        <v>56</v>
      </c>
      <c r="G7" s="23" t="s">
        <v>26</v>
      </c>
      <c r="H7" s="47" t="s">
        <v>27</v>
      </c>
      <c r="I7" s="47"/>
      <c r="J7" s="23" t="s">
        <v>16</v>
      </c>
      <c r="K7" s="28" t="s">
        <v>29</v>
      </c>
      <c r="L7" s="23" t="s">
        <v>30</v>
      </c>
      <c r="M7" s="22" t="s">
        <v>29</v>
      </c>
      <c r="N7" s="20" t="s">
        <v>17</v>
      </c>
      <c r="O7" s="20" t="s">
        <v>29</v>
      </c>
      <c r="P7" s="20" t="s">
        <v>17</v>
      </c>
      <c r="Q7" s="20" t="s">
        <v>29</v>
      </c>
      <c r="R7" s="20" t="s">
        <v>17</v>
      </c>
      <c r="S7" s="23" t="s">
        <v>31</v>
      </c>
      <c r="T7" s="23" t="s">
        <v>70</v>
      </c>
      <c r="U7" s="23" t="s">
        <v>32</v>
      </c>
      <c r="V7" s="23" t="s">
        <v>33</v>
      </c>
      <c r="W7" s="23" t="s">
        <v>23</v>
      </c>
      <c r="X7" s="23" t="s">
        <v>34</v>
      </c>
    </row>
    <row r="8" spans="1:24" ht="14.25">
      <c r="A8" s="51"/>
      <c r="B8" s="29"/>
      <c r="C8" s="29" t="s">
        <v>66</v>
      </c>
      <c r="D8" s="30" t="s">
        <v>67</v>
      </c>
      <c r="E8" s="30" t="s">
        <v>28</v>
      </c>
      <c r="F8" s="24" t="s">
        <v>54</v>
      </c>
      <c r="G8" s="29" t="s">
        <v>28</v>
      </c>
      <c r="H8" s="31" t="s">
        <v>66</v>
      </c>
      <c r="I8" s="30" t="s">
        <v>67</v>
      </c>
      <c r="J8" s="29" t="s">
        <v>54</v>
      </c>
      <c r="K8" s="32"/>
      <c r="L8" s="29" t="s">
        <v>35</v>
      </c>
      <c r="M8" s="31"/>
      <c r="N8" s="29" t="s">
        <v>21</v>
      </c>
      <c r="O8" s="29"/>
      <c r="P8" s="29" t="s">
        <v>21</v>
      </c>
      <c r="Q8" s="29"/>
      <c r="R8" s="29" t="s">
        <v>21</v>
      </c>
      <c r="S8" s="29" t="s">
        <v>36</v>
      </c>
      <c r="T8" s="29" t="s">
        <v>25</v>
      </c>
      <c r="U8" s="29" t="s">
        <v>37</v>
      </c>
      <c r="V8" s="29" t="s">
        <v>35</v>
      </c>
      <c r="W8" s="29" t="s">
        <v>35</v>
      </c>
      <c r="X8" s="29" t="s">
        <v>38</v>
      </c>
    </row>
    <row r="9" spans="1:24" ht="14.25">
      <c r="A9" s="16">
        <v>1</v>
      </c>
      <c r="B9" s="17" t="s">
        <v>48</v>
      </c>
      <c r="C9" s="33">
        <v>146341</v>
      </c>
      <c r="D9" s="33">
        <v>71815</v>
      </c>
      <c r="E9" s="33">
        <v>11</v>
      </c>
      <c r="F9" s="33">
        <v>2</v>
      </c>
      <c r="G9" s="33">
        <v>70</v>
      </c>
      <c r="H9" s="33">
        <v>127</v>
      </c>
      <c r="I9" s="33">
        <v>92</v>
      </c>
      <c r="J9" s="33">
        <v>6</v>
      </c>
      <c r="K9" s="33">
        <v>525</v>
      </c>
      <c r="L9" s="33">
        <v>474</v>
      </c>
      <c r="M9" s="33">
        <v>447</v>
      </c>
      <c r="N9" s="33">
        <v>428</v>
      </c>
      <c r="O9" s="33">
        <v>6</v>
      </c>
      <c r="P9" s="33">
        <v>6</v>
      </c>
      <c r="Q9" s="33">
        <v>72</v>
      </c>
      <c r="R9" s="33">
        <v>40</v>
      </c>
      <c r="S9" s="33">
        <v>20</v>
      </c>
      <c r="T9" s="33">
        <v>0</v>
      </c>
      <c r="U9" s="33">
        <v>19</v>
      </c>
      <c r="V9" s="33">
        <v>6</v>
      </c>
      <c r="W9" s="33">
        <v>0</v>
      </c>
      <c r="X9" s="33">
        <v>241</v>
      </c>
    </row>
    <row r="10" spans="1:24" ht="14.25">
      <c r="A10" s="18">
        <v>2</v>
      </c>
      <c r="B10" s="19" t="s">
        <v>49</v>
      </c>
      <c r="C10" s="33">
        <v>380111</v>
      </c>
      <c r="D10" s="33">
        <v>40080</v>
      </c>
      <c r="E10" s="33">
        <v>0</v>
      </c>
      <c r="F10" s="33">
        <v>0</v>
      </c>
      <c r="G10" s="33">
        <v>103</v>
      </c>
      <c r="H10" s="33">
        <v>768</v>
      </c>
      <c r="I10" s="33">
        <v>592</v>
      </c>
      <c r="J10" s="33">
        <v>201</v>
      </c>
      <c r="K10" s="33">
        <v>2926</v>
      </c>
      <c r="L10" s="33">
        <v>0</v>
      </c>
      <c r="M10" s="33">
        <v>2828</v>
      </c>
      <c r="N10" s="33">
        <v>0</v>
      </c>
      <c r="O10" s="33">
        <v>88</v>
      </c>
      <c r="P10" s="33">
        <v>0</v>
      </c>
      <c r="Q10" s="33">
        <v>10</v>
      </c>
      <c r="R10" s="33">
        <v>0</v>
      </c>
      <c r="S10" s="33">
        <v>5381</v>
      </c>
      <c r="T10" s="33">
        <v>0</v>
      </c>
      <c r="U10" s="33">
        <v>5381</v>
      </c>
      <c r="V10" s="33">
        <v>87</v>
      </c>
      <c r="W10" s="33">
        <v>0</v>
      </c>
      <c r="X10" s="33">
        <v>0</v>
      </c>
    </row>
    <row r="11" spans="1:24" ht="14.25">
      <c r="A11" s="18">
        <v>3</v>
      </c>
      <c r="B11" s="19" t="s">
        <v>50</v>
      </c>
      <c r="C11" s="33">
        <v>161642</v>
      </c>
      <c r="D11" s="33">
        <v>57669</v>
      </c>
      <c r="E11" s="33">
        <v>0</v>
      </c>
      <c r="F11" s="33">
        <v>0</v>
      </c>
      <c r="G11" s="33">
        <v>31</v>
      </c>
      <c r="H11" s="33">
        <v>580</v>
      </c>
      <c r="I11" s="33">
        <v>457</v>
      </c>
      <c r="J11" s="33">
        <v>0</v>
      </c>
      <c r="K11" s="33">
        <v>2632</v>
      </c>
      <c r="L11" s="33">
        <v>174</v>
      </c>
      <c r="M11" s="33">
        <v>2432</v>
      </c>
      <c r="N11" s="33">
        <v>64</v>
      </c>
      <c r="O11" s="33">
        <v>169</v>
      </c>
      <c r="P11" s="33">
        <v>100</v>
      </c>
      <c r="Q11" s="33">
        <v>31</v>
      </c>
      <c r="R11" s="33">
        <v>10</v>
      </c>
      <c r="S11" s="33">
        <v>0</v>
      </c>
      <c r="T11" s="33">
        <v>0</v>
      </c>
      <c r="U11" s="33">
        <v>0</v>
      </c>
      <c r="V11" s="33">
        <v>24</v>
      </c>
      <c r="W11" s="33">
        <v>8</v>
      </c>
      <c r="X11" s="33">
        <v>33</v>
      </c>
    </row>
    <row r="12" spans="1:24" ht="14.25">
      <c r="A12" s="18">
        <v>4</v>
      </c>
      <c r="B12" s="19" t="s">
        <v>51</v>
      </c>
      <c r="C12" s="33">
        <v>268053</v>
      </c>
      <c r="D12" s="33">
        <v>25592</v>
      </c>
      <c r="E12" s="33">
        <v>0</v>
      </c>
      <c r="F12" s="33">
        <v>0</v>
      </c>
      <c r="G12" s="33">
        <v>3</v>
      </c>
      <c r="H12" s="33">
        <v>285</v>
      </c>
      <c r="I12" s="33">
        <v>231</v>
      </c>
      <c r="J12" s="33">
        <v>3</v>
      </c>
      <c r="K12" s="33">
        <v>4521</v>
      </c>
      <c r="L12" s="33">
        <v>174</v>
      </c>
      <c r="M12" s="33">
        <v>3948</v>
      </c>
      <c r="N12" s="33">
        <v>111</v>
      </c>
      <c r="O12" s="33">
        <v>59</v>
      </c>
      <c r="P12" s="33">
        <v>58</v>
      </c>
      <c r="Q12" s="33">
        <v>514</v>
      </c>
      <c r="R12" s="33">
        <v>5</v>
      </c>
      <c r="S12" s="33">
        <v>12</v>
      </c>
      <c r="T12" s="33">
        <v>0</v>
      </c>
      <c r="U12" s="33">
        <v>1</v>
      </c>
      <c r="V12" s="33">
        <v>11</v>
      </c>
      <c r="W12" s="33">
        <v>3</v>
      </c>
      <c r="X12" s="33">
        <v>0</v>
      </c>
    </row>
    <row r="13" spans="1:24" ht="15" thickBot="1">
      <c r="A13" s="18">
        <v>5</v>
      </c>
      <c r="B13" s="19" t="s">
        <v>52</v>
      </c>
      <c r="C13" s="33">
        <v>189620</v>
      </c>
      <c r="D13" s="33">
        <v>40819</v>
      </c>
      <c r="E13" s="33">
        <v>0</v>
      </c>
      <c r="F13" s="33">
        <v>0</v>
      </c>
      <c r="G13" s="33">
        <v>27</v>
      </c>
      <c r="H13" s="33">
        <v>300</v>
      </c>
      <c r="I13" s="33">
        <v>295</v>
      </c>
      <c r="J13" s="33">
        <v>2</v>
      </c>
      <c r="K13" s="33">
        <v>1953</v>
      </c>
      <c r="L13" s="33">
        <v>602</v>
      </c>
      <c r="M13" s="33">
        <v>1843</v>
      </c>
      <c r="N13" s="33">
        <v>506</v>
      </c>
      <c r="O13" s="33">
        <v>47</v>
      </c>
      <c r="P13" s="33">
        <v>47</v>
      </c>
      <c r="Q13" s="33">
        <v>63</v>
      </c>
      <c r="R13" s="33">
        <v>49</v>
      </c>
      <c r="S13" s="33">
        <v>0</v>
      </c>
      <c r="T13" s="33">
        <v>0</v>
      </c>
      <c r="U13" s="33">
        <v>0</v>
      </c>
      <c r="V13" s="33">
        <v>83</v>
      </c>
      <c r="W13" s="33">
        <v>1</v>
      </c>
      <c r="X13" s="33">
        <v>0</v>
      </c>
    </row>
    <row r="14" spans="1:24" ht="15" thickBot="1">
      <c r="A14" s="44" t="s">
        <v>29</v>
      </c>
      <c r="B14" s="45"/>
      <c r="C14" s="34">
        <f>SUM(C9:C13)</f>
        <v>1145767</v>
      </c>
      <c r="D14" s="34" t="s">
        <v>61</v>
      </c>
      <c r="E14" s="34">
        <f>SUM(E9:E13)</f>
        <v>11</v>
      </c>
      <c r="F14" s="34">
        <f>SUM(F9:F13)</f>
        <v>2</v>
      </c>
      <c r="G14" s="34">
        <f>SUM(G9:G13)</f>
        <v>234</v>
      </c>
      <c r="H14" s="34">
        <f>SUM(H9:H13)</f>
        <v>2060</v>
      </c>
      <c r="I14" s="34" t="s">
        <v>62</v>
      </c>
      <c r="J14" s="34">
        <f aca="true" t="shared" si="0" ref="J14:X14">SUM(J9:J13)</f>
        <v>212</v>
      </c>
      <c r="K14" s="34">
        <f t="shared" si="0"/>
        <v>12557</v>
      </c>
      <c r="L14" s="34">
        <f t="shared" si="0"/>
        <v>1424</v>
      </c>
      <c r="M14" s="34">
        <f t="shared" si="0"/>
        <v>11498</v>
      </c>
      <c r="N14" s="34">
        <f t="shared" si="0"/>
        <v>1109</v>
      </c>
      <c r="O14" s="34">
        <f t="shared" si="0"/>
        <v>369</v>
      </c>
      <c r="P14" s="34">
        <f t="shared" si="0"/>
        <v>211</v>
      </c>
      <c r="Q14" s="34">
        <f t="shared" si="0"/>
        <v>690</v>
      </c>
      <c r="R14" s="34">
        <f t="shared" si="0"/>
        <v>104</v>
      </c>
      <c r="S14" s="34">
        <f t="shared" si="0"/>
        <v>5413</v>
      </c>
      <c r="T14" s="34">
        <f t="shared" si="0"/>
        <v>0</v>
      </c>
      <c r="U14" s="34">
        <f t="shared" si="0"/>
        <v>5401</v>
      </c>
      <c r="V14" s="34">
        <f t="shared" si="0"/>
        <v>211</v>
      </c>
      <c r="W14" s="34">
        <f t="shared" si="0"/>
        <v>12</v>
      </c>
      <c r="X14" s="34">
        <f t="shared" si="0"/>
        <v>274</v>
      </c>
    </row>
    <row r="15" spans="1:24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4.25">
      <c r="A17" s="14" t="s">
        <v>64</v>
      </c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</sheetData>
  <sheetProtection/>
  <mergeCells count="14">
    <mergeCell ref="A3:X3"/>
    <mergeCell ref="A5:A8"/>
    <mergeCell ref="C5:D5"/>
    <mergeCell ref="H5:I5"/>
    <mergeCell ref="K5:R5"/>
    <mergeCell ref="S5:U6"/>
    <mergeCell ref="C6:D6"/>
    <mergeCell ref="H6:I6"/>
    <mergeCell ref="M6:N6"/>
    <mergeCell ref="O6:P6"/>
    <mergeCell ref="A14:B14"/>
    <mergeCell ref="Q6:R6"/>
    <mergeCell ref="C7:D7"/>
    <mergeCell ref="H7:I7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</sheetPr>
  <dimension ref="A2:X20"/>
  <sheetViews>
    <sheetView zoomScalePageLayoutView="0" workbookViewId="0" topLeftCell="A4">
      <selection activeCell="M22" sqref="M22"/>
    </sheetView>
  </sheetViews>
  <sheetFormatPr defaultColWidth="9.140625" defaultRowHeight="15"/>
  <cols>
    <col min="1" max="1" width="3.28125" style="2" customWidth="1"/>
    <col min="2" max="2" width="10.28125" style="2" customWidth="1"/>
    <col min="3" max="3" width="7.28125" style="2" customWidth="1"/>
    <col min="4" max="4" width="6.7109375" style="2" customWidth="1"/>
    <col min="5" max="5" width="4.140625" style="2" customWidth="1"/>
    <col min="6" max="6" width="5.28125" style="2" customWidth="1"/>
    <col min="7" max="7" width="5.7109375" style="2" customWidth="1"/>
    <col min="8" max="8" width="5.8515625" style="2" customWidth="1"/>
    <col min="9" max="9" width="4.8515625" style="2" customWidth="1"/>
    <col min="10" max="10" width="5.421875" style="2" customWidth="1"/>
    <col min="11" max="11" width="5.57421875" style="2" customWidth="1"/>
    <col min="12" max="12" width="5.421875" style="2" customWidth="1"/>
    <col min="13" max="13" width="6.7109375" style="2" customWidth="1"/>
    <col min="14" max="14" width="4.7109375" style="2" customWidth="1"/>
    <col min="15" max="15" width="5.7109375" style="2" customWidth="1"/>
    <col min="16" max="16" width="5.28125" style="2" customWidth="1"/>
    <col min="17" max="17" width="6.140625" style="2" customWidth="1"/>
    <col min="18" max="18" width="4.8515625" style="2" customWidth="1"/>
    <col min="19" max="20" width="5.28125" style="2" customWidth="1"/>
    <col min="21" max="21" width="6.421875" style="2" customWidth="1"/>
    <col min="22" max="22" width="6.8515625" style="2" customWidth="1"/>
    <col min="23" max="23" width="6.28125" style="2" customWidth="1"/>
    <col min="24" max="16384" width="8.8515625" style="2" customWidth="1"/>
  </cols>
  <sheetData>
    <row r="2" spans="1:24" ht="14.25">
      <c r="A2" s="48" t="s">
        <v>63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1"/>
    </row>
    <row r="3" spans="1:2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>
      <c r="A4" s="49" t="s">
        <v>0</v>
      </c>
      <c r="B4" s="3" t="s">
        <v>1</v>
      </c>
      <c r="C4" s="52" t="s">
        <v>2</v>
      </c>
      <c r="D4" s="63"/>
      <c r="E4" s="21" t="s">
        <v>3</v>
      </c>
      <c r="F4" s="20" t="s">
        <v>4</v>
      </c>
      <c r="G4" s="52" t="s">
        <v>5</v>
      </c>
      <c r="H4" s="63"/>
      <c r="I4" s="20" t="s">
        <v>68</v>
      </c>
      <c r="J4" s="53" t="s">
        <v>6</v>
      </c>
      <c r="K4" s="53"/>
      <c r="L4" s="41"/>
      <c r="M4" s="41"/>
      <c r="N4" s="41"/>
      <c r="O4" s="41"/>
      <c r="P4" s="41"/>
      <c r="Q4" s="41"/>
      <c r="R4" s="54" t="s">
        <v>7</v>
      </c>
      <c r="S4" s="55"/>
      <c r="T4" s="56"/>
      <c r="U4" s="22" t="s">
        <v>8</v>
      </c>
      <c r="V4" s="20" t="s">
        <v>9</v>
      </c>
      <c r="W4" s="20" t="s">
        <v>10</v>
      </c>
      <c r="X4" s="1"/>
    </row>
    <row r="5" spans="1:24" ht="14.25">
      <c r="A5" s="50"/>
      <c r="B5" s="4" t="s">
        <v>11</v>
      </c>
      <c r="C5" s="39" t="s">
        <v>12</v>
      </c>
      <c r="D5" s="64"/>
      <c r="E5" s="24" t="s">
        <v>13</v>
      </c>
      <c r="F5" s="23" t="s">
        <v>14</v>
      </c>
      <c r="G5" s="39" t="s">
        <v>15</v>
      </c>
      <c r="H5" s="64"/>
      <c r="I5" s="23" t="s">
        <v>69</v>
      </c>
      <c r="J5" s="25"/>
      <c r="K5" s="20" t="s">
        <v>17</v>
      </c>
      <c r="L5" s="41" t="s">
        <v>18</v>
      </c>
      <c r="M5" s="42"/>
      <c r="N5" s="43" t="s">
        <v>19</v>
      </c>
      <c r="O5" s="42"/>
      <c r="P5" s="43" t="s">
        <v>20</v>
      </c>
      <c r="Q5" s="41"/>
      <c r="R5" s="57"/>
      <c r="S5" s="58"/>
      <c r="T5" s="59"/>
      <c r="U5" s="26" t="s">
        <v>21</v>
      </c>
      <c r="V5" s="23" t="s">
        <v>22</v>
      </c>
      <c r="W5" s="23" t="s">
        <v>23</v>
      </c>
      <c r="X5" s="1"/>
    </row>
    <row r="6" spans="1:24" ht="14.25">
      <c r="A6" s="50"/>
      <c r="B6" s="4" t="s">
        <v>24</v>
      </c>
      <c r="C6" s="46"/>
      <c r="D6" s="62"/>
      <c r="E6" s="24" t="s">
        <v>25</v>
      </c>
      <c r="F6" s="23" t="s">
        <v>26</v>
      </c>
      <c r="G6" s="46" t="s">
        <v>27</v>
      </c>
      <c r="H6" s="62"/>
      <c r="I6" s="23" t="s">
        <v>16</v>
      </c>
      <c r="J6" s="28" t="s">
        <v>29</v>
      </c>
      <c r="K6" s="23" t="s">
        <v>30</v>
      </c>
      <c r="L6" s="22" t="s">
        <v>29</v>
      </c>
      <c r="M6" s="20" t="s">
        <v>17</v>
      </c>
      <c r="N6" s="20" t="s">
        <v>29</v>
      </c>
      <c r="O6" s="20" t="s">
        <v>17</v>
      </c>
      <c r="P6" s="20" t="s">
        <v>29</v>
      </c>
      <c r="Q6" s="20" t="s">
        <v>17</v>
      </c>
      <c r="R6" s="23" t="s">
        <v>31</v>
      </c>
      <c r="S6" s="23" t="s">
        <v>70</v>
      </c>
      <c r="T6" s="23" t="s">
        <v>32</v>
      </c>
      <c r="U6" s="23" t="s">
        <v>33</v>
      </c>
      <c r="V6" s="23" t="s">
        <v>23</v>
      </c>
      <c r="W6" s="23" t="s">
        <v>34</v>
      </c>
      <c r="X6" s="1"/>
    </row>
    <row r="7" spans="1:24" ht="14.25">
      <c r="A7" s="51"/>
      <c r="B7" s="5"/>
      <c r="C7" s="29" t="s">
        <v>66</v>
      </c>
      <c r="D7" s="30" t="s">
        <v>67</v>
      </c>
      <c r="E7" s="30" t="s">
        <v>28</v>
      </c>
      <c r="F7" s="29" t="s">
        <v>28</v>
      </c>
      <c r="G7" s="31" t="s">
        <v>66</v>
      </c>
      <c r="H7" s="30" t="s">
        <v>67</v>
      </c>
      <c r="I7" s="29" t="s">
        <v>54</v>
      </c>
      <c r="J7" s="32"/>
      <c r="K7" s="29" t="s">
        <v>35</v>
      </c>
      <c r="L7" s="31"/>
      <c r="M7" s="29" t="s">
        <v>21</v>
      </c>
      <c r="N7" s="29"/>
      <c r="O7" s="29" t="s">
        <v>21</v>
      </c>
      <c r="P7" s="29"/>
      <c r="Q7" s="29" t="s">
        <v>21</v>
      </c>
      <c r="R7" s="29" t="s">
        <v>36</v>
      </c>
      <c r="S7" s="29" t="s">
        <v>25</v>
      </c>
      <c r="T7" s="29" t="s">
        <v>37</v>
      </c>
      <c r="U7" s="29" t="s">
        <v>35</v>
      </c>
      <c r="V7" s="29" t="s">
        <v>35</v>
      </c>
      <c r="W7" s="29" t="s">
        <v>38</v>
      </c>
      <c r="X7" s="1"/>
    </row>
    <row r="8" spans="1:24" ht="14.25">
      <c r="A8" s="6">
        <v>1</v>
      </c>
      <c r="B8" s="7" t="s">
        <v>39</v>
      </c>
      <c r="C8" s="33">
        <v>147513</v>
      </c>
      <c r="D8" s="33">
        <v>27065</v>
      </c>
      <c r="E8" s="33">
        <v>0</v>
      </c>
      <c r="F8" s="33">
        <v>73</v>
      </c>
      <c r="G8" s="33">
        <v>308</v>
      </c>
      <c r="H8" s="33">
        <v>239</v>
      </c>
      <c r="I8" s="33">
        <v>113</v>
      </c>
      <c r="J8" s="33">
        <v>1475</v>
      </c>
      <c r="K8" s="33">
        <v>1377</v>
      </c>
      <c r="L8" s="33">
        <v>829</v>
      </c>
      <c r="M8" s="33">
        <v>811</v>
      </c>
      <c r="N8" s="33">
        <v>75</v>
      </c>
      <c r="O8" s="33">
        <v>75</v>
      </c>
      <c r="P8" s="33">
        <v>571</v>
      </c>
      <c r="Q8" s="33">
        <v>491</v>
      </c>
      <c r="R8" s="33">
        <v>98</v>
      </c>
      <c r="S8" s="33">
        <v>98</v>
      </c>
      <c r="T8" s="33">
        <v>0</v>
      </c>
      <c r="U8" s="33">
        <v>166</v>
      </c>
      <c r="V8" s="33">
        <v>1</v>
      </c>
      <c r="W8" s="33">
        <v>0</v>
      </c>
      <c r="X8" s="1"/>
    </row>
    <row r="9" spans="1:24" ht="14.25">
      <c r="A9" s="8">
        <v>2</v>
      </c>
      <c r="B9" s="9" t="s">
        <v>40</v>
      </c>
      <c r="C9" s="33">
        <v>284920</v>
      </c>
      <c r="D9" s="33">
        <v>39529</v>
      </c>
      <c r="E9" s="33">
        <v>0</v>
      </c>
      <c r="F9" s="33">
        <v>20</v>
      </c>
      <c r="G9" s="33">
        <v>29</v>
      </c>
      <c r="H9" s="33">
        <v>26</v>
      </c>
      <c r="I9" s="33">
        <v>4</v>
      </c>
      <c r="J9" s="33">
        <v>271</v>
      </c>
      <c r="K9" s="33">
        <v>0</v>
      </c>
      <c r="L9" s="33">
        <v>239</v>
      </c>
      <c r="M9" s="33">
        <v>0</v>
      </c>
      <c r="N9" s="33">
        <v>32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46</v>
      </c>
      <c r="V9" s="33">
        <v>0</v>
      </c>
      <c r="W9" s="33">
        <v>14</v>
      </c>
      <c r="X9" s="1"/>
    </row>
    <row r="10" spans="1:24" ht="14.25">
      <c r="A10" s="8">
        <v>3</v>
      </c>
      <c r="B10" s="9" t="s">
        <v>41</v>
      </c>
      <c r="C10" s="33">
        <v>143673</v>
      </c>
      <c r="D10" s="33">
        <v>17043</v>
      </c>
      <c r="E10" s="33">
        <v>3</v>
      </c>
      <c r="F10" s="33">
        <v>2</v>
      </c>
      <c r="G10" s="33">
        <v>47</v>
      </c>
      <c r="H10" s="33">
        <v>47</v>
      </c>
      <c r="I10" s="33">
        <v>1</v>
      </c>
      <c r="J10" s="33">
        <v>2213</v>
      </c>
      <c r="K10" s="33">
        <v>4</v>
      </c>
      <c r="L10" s="33">
        <v>2062</v>
      </c>
      <c r="M10" s="33">
        <v>4</v>
      </c>
      <c r="N10" s="33">
        <v>135</v>
      </c>
      <c r="O10" s="33">
        <v>0</v>
      </c>
      <c r="P10" s="33">
        <v>16</v>
      </c>
      <c r="Q10" s="33">
        <v>0</v>
      </c>
      <c r="R10" s="33">
        <v>4460</v>
      </c>
      <c r="S10" s="33">
        <v>0</v>
      </c>
      <c r="T10" s="33">
        <v>4460</v>
      </c>
      <c r="U10" s="33">
        <v>62</v>
      </c>
      <c r="V10" s="33">
        <v>0</v>
      </c>
      <c r="W10" s="33">
        <v>0</v>
      </c>
      <c r="X10" s="1"/>
    </row>
    <row r="11" spans="1:24" ht="26.25">
      <c r="A11" s="8">
        <v>4</v>
      </c>
      <c r="B11" s="9" t="s">
        <v>42</v>
      </c>
      <c r="C11" s="33">
        <v>214310</v>
      </c>
      <c r="D11" s="33">
        <v>38089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185</v>
      </c>
      <c r="K11" s="33">
        <v>170</v>
      </c>
      <c r="L11" s="33">
        <v>96</v>
      </c>
      <c r="M11" s="33">
        <v>96</v>
      </c>
      <c r="N11" s="33">
        <v>74</v>
      </c>
      <c r="O11" s="33">
        <v>74</v>
      </c>
      <c r="P11" s="33">
        <v>15</v>
      </c>
      <c r="Q11" s="33">
        <v>0</v>
      </c>
      <c r="R11" s="33">
        <v>0</v>
      </c>
      <c r="S11" s="33">
        <v>0</v>
      </c>
      <c r="T11" s="33">
        <v>0</v>
      </c>
      <c r="U11" s="33">
        <v>20</v>
      </c>
      <c r="V11" s="33">
        <v>0</v>
      </c>
      <c r="W11" s="33">
        <v>0</v>
      </c>
      <c r="X11" s="1"/>
    </row>
    <row r="12" spans="1:24" ht="14.25">
      <c r="A12" s="8">
        <v>5</v>
      </c>
      <c r="B12" s="9" t="s">
        <v>43</v>
      </c>
      <c r="C12" s="33">
        <v>234527</v>
      </c>
      <c r="D12" s="33">
        <v>43587</v>
      </c>
      <c r="E12" s="33">
        <v>0</v>
      </c>
      <c r="F12" s="33">
        <v>12</v>
      </c>
      <c r="G12" s="33">
        <v>431</v>
      </c>
      <c r="H12" s="33">
        <v>390</v>
      </c>
      <c r="I12" s="33">
        <v>399</v>
      </c>
      <c r="J12" s="33">
        <v>653</v>
      </c>
      <c r="K12" s="33">
        <v>617</v>
      </c>
      <c r="L12" s="33">
        <v>243</v>
      </c>
      <c r="M12" s="33">
        <v>234</v>
      </c>
      <c r="N12" s="33">
        <v>85</v>
      </c>
      <c r="O12" s="33">
        <v>85</v>
      </c>
      <c r="P12" s="33">
        <v>325</v>
      </c>
      <c r="Q12" s="33">
        <v>298</v>
      </c>
      <c r="R12" s="33">
        <v>45</v>
      </c>
      <c r="S12" s="33">
        <v>45</v>
      </c>
      <c r="T12" s="33">
        <v>0</v>
      </c>
      <c r="U12" s="33">
        <v>0</v>
      </c>
      <c r="V12" s="33">
        <v>0</v>
      </c>
      <c r="W12" s="33">
        <v>10</v>
      </c>
      <c r="X12" s="1"/>
    </row>
    <row r="13" spans="1:24" ht="14.25">
      <c r="A13" s="10">
        <v>6</v>
      </c>
      <c r="B13" s="11" t="s">
        <v>44</v>
      </c>
      <c r="C13" s="33">
        <v>225368</v>
      </c>
      <c r="D13" s="33">
        <v>34022</v>
      </c>
      <c r="E13" s="33">
        <v>0</v>
      </c>
      <c r="F13" s="33">
        <v>5</v>
      </c>
      <c r="G13" s="33">
        <v>87</v>
      </c>
      <c r="H13" s="33">
        <v>74</v>
      </c>
      <c r="I13" s="33">
        <v>19</v>
      </c>
      <c r="J13" s="33">
        <v>2127</v>
      </c>
      <c r="K13" s="33">
        <v>1590</v>
      </c>
      <c r="L13" s="33">
        <v>1129</v>
      </c>
      <c r="M13" s="33">
        <v>621</v>
      </c>
      <c r="N13" s="33">
        <v>2</v>
      </c>
      <c r="O13" s="33">
        <v>2</v>
      </c>
      <c r="P13" s="33">
        <v>996</v>
      </c>
      <c r="Q13" s="33">
        <v>967</v>
      </c>
      <c r="R13" s="33">
        <v>0</v>
      </c>
      <c r="S13" s="33">
        <v>0</v>
      </c>
      <c r="T13" s="33">
        <v>0</v>
      </c>
      <c r="U13" s="33">
        <v>117</v>
      </c>
      <c r="V13" s="33">
        <v>0</v>
      </c>
      <c r="W13" s="33">
        <v>1</v>
      </c>
      <c r="X13" s="1"/>
    </row>
    <row r="14" spans="1:24" ht="26.25">
      <c r="A14" s="8">
        <v>7</v>
      </c>
      <c r="B14" s="9" t="s">
        <v>45</v>
      </c>
      <c r="C14" s="33">
        <v>302938</v>
      </c>
      <c r="D14" s="33">
        <v>19708</v>
      </c>
      <c r="E14" s="33">
        <v>0</v>
      </c>
      <c r="F14" s="33">
        <v>6</v>
      </c>
      <c r="G14" s="33">
        <v>33</v>
      </c>
      <c r="H14" s="33">
        <v>30</v>
      </c>
      <c r="I14" s="33">
        <v>0</v>
      </c>
      <c r="J14" s="33">
        <v>303</v>
      </c>
      <c r="K14" s="33">
        <v>303</v>
      </c>
      <c r="L14" s="33">
        <v>245</v>
      </c>
      <c r="M14" s="33">
        <v>245</v>
      </c>
      <c r="N14" s="33">
        <v>50</v>
      </c>
      <c r="O14" s="33">
        <v>50</v>
      </c>
      <c r="P14" s="33">
        <v>8</v>
      </c>
      <c r="Q14" s="33">
        <v>8</v>
      </c>
      <c r="R14" s="33">
        <v>0</v>
      </c>
      <c r="S14" s="33">
        <v>0</v>
      </c>
      <c r="T14" s="33">
        <v>0</v>
      </c>
      <c r="U14" s="33">
        <v>192</v>
      </c>
      <c r="V14" s="33">
        <v>0</v>
      </c>
      <c r="W14" s="33">
        <v>0</v>
      </c>
      <c r="X14" s="1"/>
    </row>
    <row r="15" spans="1:24" ht="14.25">
      <c r="A15" s="60" t="s">
        <v>47</v>
      </c>
      <c r="B15" s="61"/>
      <c r="C15" s="35">
        <f>SUM(C8:C14)</f>
        <v>1553249</v>
      </c>
      <c r="D15" s="35" t="s">
        <v>59</v>
      </c>
      <c r="E15" s="35">
        <f>SUM(E8:E14)</f>
        <v>3</v>
      </c>
      <c r="F15" s="35">
        <f>SUM(F8:F14)</f>
        <v>118</v>
      </c>
      <c r="G15" s="35">
        <f>SUM(G8:G14)</f>
        <v>935</v>
      </c>
      <c r="H15" s="35" t="s">
        <v>57</v>
      </c>
      <c r="I15" s="35">
        <f>SUM(I8:I14)</f>
        <v>536</v>
      </c>
      <c r="J15" s="36">
        <f>SUM(J8:J14)</f>
        <v>7227</v>
      </c>
      <c r="K15" s="36">
        <f>SUM(K8:K14)</f>
        <v>4061</v>
      </c>
      <c r="L15" s="36">
        <f aca="true" t="shared" si="0" ref="L15:Q15">SUM(L8:L14)</f>
        <v>4843</v>
      </c>
      <c r="M15" s="36">
        <f t="shared" si="0"/>
        <v>2011</v>
      </c>
      <c r="N15" s="36">
        <f t="shared" si="0"/>
        <v>453</v>
      </c>
      <c r="O15" s="36">
        <f t="shared" si="0"/>
        <v>286</v>
      </c>
      <c r="P15" s="36">
        <f t="shared" si="0"/>
        <v>1931</v>
      </c>
      <c r="Q15" s="36">
        <f t="shared" si="0"/>
        <v>1764</v>
      </c>
      <c r="R15" s="36">
        <f aca="true" t="shared" si="1" ref="R15:W15">SUM(R8:R14)</f>
        <v>4603</v>
      </c>
      <c r="S15" s="36">
        <f t="shared" si="1"/>
        <v>143</v>
      </c>
      <c r="T15" s="36">
        <f t="shared" si="1"/>
        <v>4460</v>
      </c>
      <c r="U15" s="36">
        <f t="shared" si="1"/>
        <v>603</v>
      </c>
      <c r="V15" s="35">
        <f t="shared" si="1"/>
        <v>1</v>
      </c>
      <c r="W15" s="35">
        <f t="shared" si="1"/>
        <v>25</v>
      </c>
      <c r="X15" s="1"/>
    </row>
    <row r="16" spans="1:24" ht="15" thickBot="1">
      <c r="A16" s="10">
        <v>8</v>
      </c>
      <c r="B16" s="11" t="s">
        <v>46</v>
      </c>
      <c r="C16" s="37">
        <v>548021</v>
      </c>
      <c r="D16" s="37">
        <v>36362</v>
      </c>
      <c r="E16" s="37">
        <v>0</v>
      </c>
      <c r="F16" s="37">
        <v>20</v>
      </c>
      <c r="G16" s="37">
        <v>9143</v>
      </c>
      <c r="H16" s="37">
        <v>7567</v>
      </c>
      <c r="I16" s="37">
        <v>16</v>
      </c>
      <c r="J16" s="33">
        <v>18778</v>
      </c>
      <c r="K16" s="33">
        <v>2095</v>
      </c>
      <c r="L16" s="33">
        <v>18666</v>
      </c>
      <c r="M16" s="37">
        <v>2082</v>
      </c>
      <c r="N16" s="37">
        <v>84</v>
      </c>
      <c r="O16" s="37">
        <v>3</v>
      </c>
      <c r="P16" s="37">
        <v>28</v>
      </c>
      <c r="Q16" s="37">
        <v>10</v>
      </c>
      <c r="R16" s="37">
        <v>0</v>
      </c>
      <c r="S16" s="37">
        <v>0</v>
      </c>
      <c r="T16" s="37">
        <v>0</v>
      </c>
      <c r="U16" s="37">
        <v>93</v>
      </c>
      <c r="V16" s="37">
        <v>12</v>
      </c>
      <c r="W16" s="37">
        <v>14</v>
      </c>
      <c r="X16" s="1"/>
    </row>
    <row r="17" spans="1:24" ht="15" thickBot="1">
      <c r="A17" s="12"/>
      <c r="B17" s="13" t="s">
        <v>47</v>
      </c>
      <c r="C17" s="34">
        <f>C15+C16</f>
        <v>2101270</v>
      </c>
      <c r="D17" s="34" t="s">
        <v>60</v>
      </c>
      <c r="E17" s="34">
        <f>SUM(E15:E16)</f>
        <v>3</v>
      </c>
      <c r="F17" s="34">
        <f>SUM(F15:F16)</f>
        <v>138</v>
      </c>
      <c r="G17" s="34">
        <f>SUM(G15:G16)</f>
        <v>10078</v>
      </c>
      <c r="H17" s="38" t="s">
        <v>58</v>
      </c>
      <c r="I17" s="34">
        <f>SUM(I15:I16)</f>
        <v>552</v>
      </c>
      <c r="J17" s="34">
        <f aca="true" t="shared" si="2" ref="J17:W17">SUM(J15:J16)</f>
        <v>26005</v>
      </c>
      <c r="K17" s="34">
        <f t="shared" si="2"/>
        <v>6156</v>
      </c>
      <c r="L17" s="34">
        <f t="shared" si="2"/>
        <v>23509</v>
      </c>
      <c r="M17" s="34">
        <f t="shared" si="2"/>
        <v>4093</v>
      </c>
      <c r="N17" s="34">
        <f t="shared" si="2"/>
        <v>537</v>
      </c>
      <c r="O17" s="34">
        <f t="shared" si="2"/>
        <v>289</v>
      </c>
      <c r="P17" s="34">
        <f t="shared" si="2"/>
        <v>1959</v>
      </c>
      <c r="Q17" s="34">
        <f t="shared" si="2"/>
        <v>1774</v>
      </c>
      <c r="R17" s="34">
        <f t="shared" si="2"/>
        <v>4603</v>
      </c>
      <c r="S17" s="34">
        <f t="shared" si="2"/>
        <v>143</v>
      </c>
      <c r="T17" s="34">
        <f t="shared" si="2"/>
        <v>4460</v>
      </c>
      <c r="U17" s="34">
        <f t="shared" si="2"/>
        <v>696</v>
      </c>
      <c r="V17" s="34">
        <f t="shared" si="2"/>
        <v>13</v>
      </c>
      <c r="W17" s="34">
        <f t="shared" si="2"/>
        <v>39</v>
      </c>
      <c r="X17" s="1"/>
    </row>
    <row r="18" spans="1:24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20" ht="14.25">
      <c r="A20" s="15" t="s">
        <v>64</v>
      </c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</sheetData>
  <sheetProtection/>
  <mergeCells count="14">
    <mergeCell ref="C5:D5"/>
    <mergeCell ref="G5:H5"/>
    <mergeCell ref="L5:M5"/>
    <mergeCell ref="N5:O5"/>
    <mergeCell ref="A15:B15"/>
    <mergeCell ref="P5:Q5"/>
    <mergeCell ref="C6:D6"/>
    <mergeCell ref="G6:H6"/>
    <mergeCell ref="A2:W2"/>
    <mergeCell ref="A4:A7"/>
    <mergeCell ref="C4:D4"/>
    <mergeCell ref="G4:H4"/>
    <mergeCell ref="J4:Q4"/>
    <mergeCell ref="R4:T5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Gerda Putnaitė</dc:creator>
  <cp:keywords/>
  <dc:description/>
  <cp:lastModifiedBy>Gerda Putnaitė</cp:lastModifiedBy>
  <cp:lastPrinted>2013-07-30T08:34:41Z</cp:lastPrinted>
  <dcterms:created xsi:type="dcterms:W3CDTF">2012-10-10T13:19:52Z</dcterms:created>
  <dcterms:modified xsi:type="dcterms:W3CDTF">2013-08-28T08:50:58Z</dcterms:modified>
  <cp:category/>
  <cp:version/>
  <cp:contentType/>
  <cp:contentStatus/>
</cp:coreProperties>
</file>