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L15" i="2" l="1"/>
  <c r="I15" i="2"/>
  <c r="O15" i="2"/>
  <c r="O13" i="2"/>
  <c r="L12" i="1" l="1"/>
  <c r="O8" i="1" l="1"/>
  <c r="O9" i="1"/>
  <c r="O10" i="1"/>
  <c r="O11" i="1"/>
  <c r="O12" i="1"/>
  <c r="O7" i="1"/>
  <c r="L8" i="1"/>
  <c r="L9" i="1"/>
  <c r="L10" i="1"/>
  <c r="L11" i="1"/>
  <c r="L7" i="1"/>
  <c r="I8" i="1"/>
  <c r="I9" i="1"/>
  <c r="I10" i="1"/>
  <c r="I11" i="1"/>
  <c r="I12" i="1"/>
  <c r="I7" i="1"/>
  <c r="O8" i="2" l="1"/>
  <c r="O9" i="2"/>
  <c r="O10" i="2"/>
  <c r="O11" i="2"/>
  <c r="O12" i="2"/>
  <c r="O14" i="2"/>
  <c r="O16" i="2"/>
  <c r="L8" i="2"/>
  <c r="L9" i="2"/>
  <c r="L10" i="2"/>
  <c r="L11" i="2"/>
  <c r="L12" i="2"/>
  <c r="L13" i="2"/>
  <c r="L14" i="2"/>
  <c r="L16" i="2"/>
  <c r="I8" i="2" l="1"/>
  <c r="I9" i="2"/>
  <c r="I10" i="2"/>
  <c r="I11" i="2"/>
  <c r="I12" i="2"/>
  <c r="I13" i="2"/>
  <c r="I14" i="2"/>
  <c r="I16" i="2"/>
</calcChain>
</file>

<file path=xl/sharedStrings.xml><?xml version="1.0" encoding="utf-8"?>
<sst xmlns="http://schemas.openxmlformats.org/spreadsheetml/2006/main" count="96" uniqueCount="43">
  <si>
    <t>Eil. Nr.</t>
  </si>
  <si>
    <t>Savivaldybių</t>
  </si>
  <si>
    <t>Fondo apyvarta</t>
  </si>
  <si>
    <t>Fondo panaudojimo koeficientas SVB</t>
  </si>
  <si>
    <t>viešosios</t>
  </si>
  <si>
    <t>SVB tinklo</t>
  </si>
  <si>
    <t>VB</t>
  </si>
  <si>
    <t>Miesto</t>
  </si>
  <si>
    <t>Kaimo</t>
  </si>
  <si>
    <t>Grožinė literatūra*</t>
  </si>
  <si>
    <t>Šakinė literatūra*</t>
  </si>
  <si>
    <t>Periodiniai leidiniai*</t>
  </si>
  <si>
    <t>bibliotekos</t>
  </si>
  <si>
    <t>b-kose</t>
  </si>
  <si>
    <t>fil.</t>
  </si>
  <si>
    <t>% fonde</t>
  </si>
  <si>
    <t>Išduoties%</t>
  </si>
  <si>
    <t>Koefic.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</si>
  <si>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</si>
  <si>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</si>
  <si>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</si>
  <si>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</si>
  <si>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</si>
  <si>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</si>
  <si>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</si>
  <si>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</si>
  <si>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</si>
  <si>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</si>
  <si>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</si>
  <si>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</si>
  <si>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</si>
  <si>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</si>
  <si>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</si>
  <si>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SVB</t>
  </si>
  <si>
    <t>Miesto f.</t>
  </si>
  <si>
    <t>Kaimo f.</t>
  </si>
  <si>
    <t>Grožinė literatūra</t>
  </si>
  <si>
    <t>Šakinė literatūra</t>
  </si>
  <si>
    <t>Periodiniai leidiniai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</si>
  <si>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>, šakinės literatūros ir periodinių leidinių procentas fonde bei išduoties procentas skaičiuojamas nuo viso dokumentų fondo.</t>
    </r>
  </si>
  <si>
    <t>2.11. VILNIAUS APSKRITIES SAVIVALDYBIŲ VIEŠŲJŲ BIBLIOTEKŲ DOKUMENTŲ FONDŲ NAUDOJIMAS 2015 M.</t>
  </si>
  <si>
    <t>2.11. ALYTAUS APSKRITIES SAVIVALDYBIŲ VIEŠŲJŲ BIBLIOTEKŲ DOKUMENTŲ FONDŲ NAUDOJIMAS 2015 M.</t>
  </si>
  <si>
    <t xml:space="preserve">VB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</si>
</sst>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0.0"/>
    <numFmt numFmtId="166" formatCode="0.00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6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/>
    <xf numFmtId="165" fontId="3" fillId="2" borderId="0" xfId="0" applyNumberFormat="1" applyFont="1" applyFill="1" applyBorder="1" applyAlignment="1">
      <alignment horizontal="center"/>
    </xf>
    <xf numFmtId="164" fontId="1" fillId="2" borderId="0" xfId="1" applyFont="1" applyFill="1"/>
    <xf numFmtId="166" fontId="1" fillId="2" borderId="0" xfId="0" applyNumberFormat="1" applyFont="1" applyFill="1"/>
    <xf numFmtId="0" fontId="9" fillId="2" borderId="0" xfId="0" applyFont="1" applyFill="1"/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2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right"/>
    </xf>
    <xf numFmtId="2" fontId="10" fillId="4" borderId="6" xfId="0" applyNumberFormat="1" applyFont="1" applyFill="1" applyBorder="1" applyAlignment="1">
      <alignment horizontal="center"/>
    </xf>
    <xf numFmtId="2" fontId="10" fillId="4" borderId="7" xfId="0" applyNumberFormat="1" applyFont="1" applyFill="1" applyBorder="1" applyAlignment="1">
      <alignment horizontal="center"/>
    </xf>
    <xf numFmtId="165" fontId="10" fillId="4" borderId="7" xfId="0" applyNumberFormat="1" applyFont="1" applyFill="1" applyBorder="1" applyAlignment="1">
      <alignment horizontal="center"/>
    </xf>
    <xf numFmtId="2" fontId="10" fillId="4" borderId="12" xfId="0" applyNumberFormat="1" applyFont="1" applyFill="1" applyBorder="1" applyAlignment="1">
      <alignment horizontal="center"/>
    </xf>
    <xf numFmtId="165" fontId="10" fillId="4" borderId="7" xfId="0" applyNumberFormat="1" applyFont="1" applyFill="1" applyBorder="1" applyAlignment="1">
      <alignment horizontal="center" vertical="center"/>
    </xf>
    <xf numFmtId="165" fontId="10" fillId="4" borderId="11" xfId="0" applyNumberFormat="1" applyFont="1" applyFill="1" applyBorder="1" applyAlignment="1">
      <alignment horizontal="center"/>
    </xf>
    <xf numFmtId="2" fontId="10" fillId="4" borderId="13" xfId="0" applyNumberFormat="1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0" fontId="14" fillId="2" borderId="0" xfId="0" applyFont="1" applyFill="1"/>
    <xf numFmtId="2" fontId="10" fillId="4" borderId="1" xfId="0" applyNumberFormat="1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center"/>
    </xf>
    <xf numFmtId="0" fontId="11" fillId="3" borderId="10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right"/>
    </xf>
    <xf numFmtId="0" fontId="16" fillId="4" borderId="9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0" fontId="10" fillId="4" borderId="6" xfId="0" applyFont="1" applyFill="1" applyBorder="1" applyAlignment="1">
      <alignment horizontal="right"/>
    </xf>
    <xf numFmtId="2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 vertical="center"/>
    </xf>
    <xf numFmtId="0" fontId="18" fillId="2" borderId="0" xfId="0" applyFont="1" applyFill="1"/>
    <xf numFmtId="166" fontId="18" fillId="2" borderId="0" xfId="0" applyNumberFormat="1" applyFont="1" applyFill="1"/>
    <xf numFmtId="165" fontId="18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EF9F4"/>
      <color rgb="FFFDFDFD"/>
      <color rgb="FFFDF0DA"/>
      <color rgb="FFFFFFFF"/>
      <color rgb="FFF296DB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fondo apyvarta struktūriniuose padaliniuose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(Alytaus!$S$11,Alytaus!$R$11,Alytaus!$Q$11,Alytaus!$P$11)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 </c:v>
                </c:pt>
                <c:pt idx="3">
                  <c:v>SVB</c:v>
                </c:pt>
              </c:strCache>
            </c:strRef>
          </c:cat>
          <c:val>
            <c:numRef>
              <c:f>(Alytaus!$F$12,Alytaus!$E$12,Alytaus!$D$12,Alytaus!$C$12)</c:f>
              <c:numCache>
                <c:formatCode>0.00</c:formatCode>
                <c:ptCount val="4"/>
                <c:pt idx="0">
                  <c:v>0.66</c:v>
                </c:pt>
                <c:pt idx="1">
                  <c:v>1.06</c:v>
                </c:pt>
                <c:pt idx="2">
                  <c:v>1.72</c:v>
                </c:pt>
                <c:pt idx="3">
                  <c:v>1.1399999999999999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55327328"/>
        <c:axId val="-755332224"/>
        <c:axId val="0"/>
      </c:bar3DChart>
      <c:catAx>
        <c:axId val="-75532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55332224"/>
        <c:crosses val="autoZero"/>
        <c:auto val="1"/>
        <c:lblAlgn val="ctr"/>
        <c:lblOffset val="100"/>
        <c:noMultiLvlLbl val="0"/>
      </c:catAx>
      <c:valAx>
        <c:axId val="-75533222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75532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Dokumentų fondo panaudojimas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3521434820647"/>
          <c:y val="0.19486111111111112"/>
          <c:w val="0.74257545931758528"/>
          <c:h val="0.70797863808690575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4.1666666666666664E-2"/>
                  <c:y val="-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666666666666666E-2"/>
                  <c:y val="-9.259259259259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5555555555555552E-2"/>
                  <c:y val="-0.310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(Alytaus!$P$12,Alytaus!$Q$12,Alytaus!$R$12)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(Alytaus!$I$12,Alytaus!$L$12,Alytaus!$O$12)</c:f>
              <c:numCache>
                <c:formatCode>0.00</c:formatCode>
                <c:ptCount val="3"/>
                <c:pt idx="0">
                  <c:v>0.65359477124183007</c:v>
                </c:pt>
                <c:pt idx="1">
                  <c:v>0.33742331288343558</c:v>
                </c:pt>
                <c:pt idx="2">
                  <c:v>6.7972972972972965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55340384"/>
        <c:axId val="-755340928"/>
      </c:areaChart>
      <c:catAx>
        <c:axId val="-7553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55340928"/>
        <c:crosses val="autoZero"/>
        <c:auto val="1"/>
        <c:lblAlgn val="ctr"/>
        <c:lblOffset val="100"/>
        <c:noMultiLvlLbl val="0"/>
      </c:catAx>
      <c:valAx>
        <c:axId val="-7553409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755340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bibliotekų dokumentų fondo apyvarta struktūriniuose padaliniuose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(Alytaus!$S$11,Alytaus!$R$11,Alytaus!$Q$11,Alytaus!$P$11)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 </c:v>
                </c:pt>
                <c:pt idx="3">
                  <c:v>SVB</c:v>
                </c:pt>
              </c:strCache>
            </c:strRef>
          </c:cat>
          <c:val>
            <c:numRef>
              <c:f>(Vilniaus!$F$16,Vilniaus!$E$16,Vilniaus!$D$16,Vilniaus!$C$16)</c:f>
              <c:numCache>
                <c:formatCode>0.00</c:formatCode>
                <c:ptCount val="4"/>
                <c:pt idx="0">
                  <c:v>0.71</c:v>
                </c:pt>
                <c:pt idx="1">
                  <c:v>2.2799999999999998</c:v>
                </c:pt>
                <c:pt idx="2">
                  <c:v>1.22</c:v>
                </c:pt>
                <c:pt idx="3">
                  <c:v>1.31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55338208"/>
        <c:axId val="-787294464"/>
        <c:axId val="0"/>
      </c:bar3DChart>
      <c:catAx>
        <c:axId val="-7553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87294464"/>
        <c:crosses val="autoZero"/>
        <c:auto val="1"/>
        <c:lblAlgn val="ctr"/>
        <c:lblOffset val="100"/>
        <c:noMultiLvlLbl val="0"/>
      </c:catAx>
      <c:valAx>
        <c:axId val="-78729446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75533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Dokumentų fondo panaudojimas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0.10185185185185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111111111111112E-2"/>
                  <c:y val="-8.7962962962963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5"/>
                  <c:y val="-0.273148148148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(Alytaus!$P$12,Alytaus!$Q$12,Alytaus!$R$12)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(Vilniaus!$I$16,Vilniaus!$L$16,Vilniaus!$O$16)</c:f>
              <c:numCache>
                <c:formatCode>0.00</c:formatCode>
                <c:ptCount val="3"/>
                <c:pt idx="0">
                  <c:v>0.88048411497730728</c:v>
                </c:pt>
                <c:pt idx="1">
                  <c:v>0.38291139240506328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29569072"/>
        <c:axId val="-629564720"/>
      </c:areaChart>
      <c:catAx>
        <c:axId val="-6295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29564720"/>
        <c:crosses val="autoZero"/>
        <c:auto val="1"/>
        <c:lblAlgn val="ctr"/>
        <c:lblOffset val="100"/>
        <c:noMultiLvlLbl val="0"/>
      </c:catAx>
      <c:valAx>
        <c:axId val="-629564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629569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</a:t>
            </a:r>
            <a:r>
              <a:rPr lang="lt-LT" b="1">
                <a:solidFill>
                  <a:schemeClr val="tx1"/>
                </a:solidFill>
              </a:rPr>
              <a:t>ibliotekų dokumentų fondo apyvarta struktūriniuose padaliniuose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2.4999999999999897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Lapas1!$A$11:$A$14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Lapas1!$B$11:$B$14</c:f>
              <c:numCache>
                <c:formatCode>General</c:formatCode>
                <c:ptCount val="4"/>
                <c:pt idx="0">
                  <c:v>0.67</c:v>
                </c:pt>
                <c:pt idx="1">
                  <c:v>1.06</c:v>
                </c:pt>
                <c:pt idx="2">
                  <c:v>1.73</c:v>
                </c:pt>
                <c:pt idx="3">
                  <c:v>1.1399999999999999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31"/>
        <c:shape val="box"/>
        <c:axId val="-629571792"/>
        <c:axId val="-629566352"/>
        <c:axId val="0"/>
      </c:bar3DChart>
      <c:catAx>
        <c:axId val="-629571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29566352"/>
        <c:crosses val="autoZero"/>
        <c:auto val="1"/>
        <c:lblAlgn val="ctr"/>
        <c:lblOffset val="100"/>
        <c:noMultiLvlLbl val="0"/>
      </c:catAx>
      <c:valAx>
        <c:axId val="-629566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62957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>
                <a:solidFill>
                  <a:schemeClr val="tx1"/>
                </a:solidFill>
              </a:rPr>
              <a:t>Dokumentų fondo panaudojimas Alytaus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8.819444444444444E-3"/>
                  <c:y val="-8.937037037037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19444444444444E-3"/>
                  <c:y val="-7.0555555555555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3495370370370364E-2"/>
                  <c:y val="-0.315148148148148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Lapas1!$A$2:$A$4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0.65</c:v>
                </c:pt>
                <c:pt idx="1">
                  <c:v>0.34</c:v>
                </c:pt>
                <c:pt idx="2">
                  <c:v>6.66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629562544"/>
        <c:axId val="-629571248"/>
      </c:areaChart>
      <c:catAx>
        <c:axId val="-62956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29571248"/>
        <c:crosses val="autoZero"/>
        <c:auto val="1"/>
        <c:lblAlgn val="ctr"/>
        <c:lblOffset val="100"/>
        <c:noMultiLvlLbl val="0"/>
      </c:catAx>
      <c:valAx>
        <c:axId val="-6295712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629562544"/>
        <c:crosses val="autoZero"/>
        <c:crossBetween val="midCat"/>
      </c:valAx>
      <c:spPr>
        <a:solidFill>
          <a:srgbClr val="FDF0DA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Dokumentų</a:t>
            </a:r>
            <a:r>
              <a:rPr lang="lt-LT" b="1" baseline="0">
                <a:solidFill>
                  <a:schemeClr val="tx1"/>
                </a:solidFill>
              </a:rPr>
              <a:t> fondo panaudojimas Vilniaus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88888888888894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777777777777882E-2"/>
                  <c:y val="-0.33333333333333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Lapas1!$A$18:$A$20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Lapas1!$B$18:$B$20</c:f>
              <c:numCache>
                <c:formatCode>General</c:formatCode>
                <c:ptCount val="3"/>
                <c:pt idx="0">
                  <c:v>0.75</c:v>
                </c:pt>
                <c:pt idx="1">
                  <c:v>0.46</c:v>
                </c:pt>
                <c:pt idx="2">
                  <c:v>6.49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629565808"/>
        <c:axId val="-629568528"/>
      </c:areaChart>
      <c:catAx>
        <c:axId val="-62956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29568528"/>
        <c:crosses val="autoZero"/>
        <c:auto val="1"/>
        <c:lblAlgn val="ctr"/>
        <c:lblOffset val="100"/>
        <c:noMultiLvlLbl val="0"/>
      </c:catAx>
      <c:valAx>
        <c:axId val="-629568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629565808"/>
        <c:crosses val="autoZero"/>
        <c:crossBetween val="midCat"/>
      </c:valAx>
      <c:spPr>
        <a:solidFill>
          <a:srgbClr val="FDFDFD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 apskrities bibliotekų dokumentų fondo apyvarta struktūriniuose padaliniuose</a:t>
            </a:r>
          </a:p>
        </c:rich>
      </c:tx>
      <c:layout>
        <c:manualLayout>
          <c:xMode val="edge"/>
          <c:yMode val="edge"/>
          <c:x val="0.10604282407407407"/>
          <c:y val="9.40740740740740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616491688538932"/>
          <c:y val="0.21404629629629629"/>
          <c:w val="0.82193919510061242"/>
          <c:h val="0.725591481481481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3895982327284637E-17"/>
                  <c:y val="-9.4074074074074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Lapas1!$A$22:$A$25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Lapas1!$B$22:$B$25</c:f>
              <c:numCache>
                <c:formatCode>General</c:formatCode>
                <c:ptCount val="4"/>
                <c:pt idx="0">
                  <c:v>0.72</c:v>
                </c:pt>
                <c:pt idx="1">
                  <c:v>2.1800000000000002</c:v>
                </c:pt>
                <c:pt idx="2">
                  <c:v>1.0900000000000001</c:v>
                </c:pt>
                <c:pt idx="3">
                  <c:v>1.29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29564176"/>
        <c:axId val="-629563632"/>
        <c:axId val="0"/>
      </c:bar3DChart>
      <c:catAx>
        <c:axId val="-62956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29563632"/>
        <c:crosses val="autoZero"/>
        <c:auto val="1"/>
        <c:lblAlgn val="ctr"/>
        <c:lblOffset val="100"/>
        <c:noMultiLvlLbl val="0"/>
      </c:catAx>
      <c:valAx>
        <c:axId val="-629563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62956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352425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639300" y="87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twoCellAnchor>
    <xdr:from>
      <xdr:col>0</xdr:col>
      <xdr:colOff>14654</xdr:colOff>
      <xdr:row>13</xdr:row>
      <xdr:rowOff>24177</xdr:rowOff>
    </xdr:from>
    <xdr:to>
      <xdr:col>7</xdr:col>
      <xdr:colOff>495219</xdr:colOff>
      <xdr:row>27</xdr:row>
      <xdr:rowOff>71577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542193</xdr:colOff>
      <xdr:row>13</xdr:row>
      <xdr:rowOff>24178</xdr:rowOff>
    </xdr:from>
    <xdr:to>
      <xdr:col>16</xdr:col>
      <xdr:colOff>487893</xdr:colOff>
      <xdr:row>27</xdr:row>
      <xdr:rowOff>71578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17</xdr:row>
      <xdr:rowOff>73025</xdr:rowOff>
    </xdr:from>
    <xdr:to>
      <xdr:col>7</xdr:col>
      <xdr:colOff>390201</xdr:colOff>
      <xdr:row>31</xdr:row>
      <xdr:rowOff>120425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428624</xdr:colOff>
      <xdr:row>17</xdr:row>
      <xdr:rowOff>73025</xdr:rowOff>
    </xdr:from>
    <xdr:to>
      <xdr:col>16</xdr:col>
      <xdr:colOff>318762</xdr:colOff>
      <xdr:row>31</xdr:row>
      <xdr:rowOff>120425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119062</xdr:rowOff>
    </xdr:from>
    <xdr:to>
      <xdr:col>11</xdr:col>
      <xdr:colOff>167100</xdr:colOff>
      <xdr:row>14</xdr:row>
      <xdr:rowOff>152062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10</xdr:row>
      <xdr:rowOff>80962</xdr:rowOff>
    </xdr:from>
    <xdr:to>
      <xdr:col>10</xdr:col>
      <xdr:colOff>576675</xdr:colOff>
      <xdr:row>24</xdr:row>
      <xdr:rowOff>113962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4</xdr:row>
      <xdr:rowOff>71437</xdr:rowOff>
    </xdr:from>
    <xdr:to>
      <xdr:col>15</xdr:col>
      <xdr:colOff>233775</xdr:colOff>
      <xdr:row>18</xdr:row>
      <xdr:rowOff>104437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15</xdr:row>
      <xdr:rowOff>119062</xdr:rowOff>
    </xdr:from>
    <xdr:to>
      <xdr:col>11</xdr:col>
      <xdr:colOff>319500</xdr:colOff>
      <xdr:row>29</xdr:row>
      <xdr:rowOff>152062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17"/>
  <sheetViews>
    <sheetView zoomScale="130" zoomScaleNormal="130" workbookViewId="0">
      <selection activeCell="Q8" sqref="Q8"/>
    </sheetView>
  </sheetViews>
  <sheetFormatPr defaultColWidth="8.85546875" defaultRowHeight="15" x14ac:dyDescent="0.25"/>
  <cols>
    <col min="1" max="1" width="4.28515625" style="1" customWidth="1"/>
    <col min="2" max="2" width="11" style="1" customWidth="1"/>
    <col min="3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5.85546875" style="1" customWidth="1"/>
    <col min="16" max="16384" width="8.85546875" style="1"/>
  </cols>
  <sheetData>
    <row r="2" spans="1:19" x14ac:dyDescent="0.25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41" t="s">
        <v>0</v>
      </c>
      <c r="B4" s="10" t="s">
        <v>1</v>
      </c>
      <c r="C4" s="44" t="s">
        <v>2</v>
      </c>
      <c r="D4" s="44"/>
      <c r="E4" s="44"/>
      <c r="F4" s="44"/>
      <c r="G4" s="44" t="s">
        <v>3</v>
      </c>
      <c r="H4" s="44"/>
      <c r="I4" s="44"/>
      <c r="J4" s="44"/>
      <c r="K4" s="44"/>
      <c r="L4" s="44"/>
      <c r="M4" s="44"/>
      <c r="N4" s="44"/>
      <c r="O4" s="44"/>
    </row>
    <row r="5" spans="1:19" x14ac:dyDescent="0.25">
      <c r="A5" s="42"/>
      <c r="B5" s="11" t="s">
        <v>4</v>
      </c>
      <c r="C5" s="10" t="s">
        <v>5</v>
      </c>
      <c r="D5" s="45" t="s">
        <v>6</v>
      </c>
      <c r="E5" s="10" t="s">
        <v>7</v>
      </c>
      <c r="F5" s="10" t="s">
        <v>8</v>
      </c>
      <c r="G5" s="44" t="s">
        <v>9</v>
      </c>
      <c r="H5" s="44"/>
      <c r="I5" s="44"/>
      <c r="J5" s="44" t="s">
        <v>10</v>
      </c>
      <c r="K5" s="44"/>
      <c r="L5" s="44"/>
      <c r="M5" s="44" t="s">
        <v>11</v>
      </c>
      <c r="N5" s="44"/>
      <c r="O5" s="44"/>
    </row>
    <row r="6" spans="1:19" x14ac:dyDescent="0.25">
      <c r="A6" s="43"/>
      <c r="B6" s="11" t="s">
        <v>12</v>
      </c>
      <c r="C6" s="16" t="s">
        <v>13</v>
      </c>
      <c r="D6" s="46"/>
      <c r="E6" s="16" t="s">
        <v>14</v>
      </c>
      <c r="F6" s="16" t="s">
        <v>14</v>
      </c>
      <c r="G6" s="39" t="s">
        <v>15</v>
      </c>
      <c r="H6" s="39" t="s">
        <v>16</v>
      </c>
      <c r="I6" s="39" t="s">
        <v>17</v>
      </c>
      <c r="J6" s="39" t="s">
        <v>15</v>
      </c>
      <c r="K6" s="39" t="s">
        <v>16</v>
      </c>
      <c r="L6" s="39" t="s">
        <v>17</v>
      </c>
      <c r="M6" s="39" t="s">
        <v>15</v>
      </c>
      <c r="N6" s="39" t="s">
        <v>16</v>
      </c>
      <c r="O6" s="39" t="s">
        <v>17</v>
      </c>
    </row>
    <row r="7" spans="1:19" x14ac:dyDescent="0.25">
      <c r="A7" s="12">
        <v>1</v>
      </c>
      <c r="B7" s="13" t="s">
        <v>18</v>
      </c>
      <c r="C7" s="51">
        <v>1.81</v>
      </c>
      <c r="D7" s="51">
        <v>2.2799999999999998</v>
      </c>
      <c r="E7" s="51">
        <v>1.23</v>
      </c>
      <c r="F7" s="51" t="s">
        <v>32</v>
      </c>
      <c r="G7" s="52">
        <v>61.7</v>
      </c>
      <c r="H7" s="52">
        <v>41.8</v>
      </c>
      <c r="I7" s="51">
        <f>H7:H12/G7:G12</f>
        <v>0.67747163695299828</v>
      </c>
      <c r="J7" s="52">
        <v>35.9</v>
      </c>
      <c r="K7" s="52">
        <v>10.9</v>
      </c>
      <c r="L7" s="51">
        <f>K7:K12/J7:J12</f>
        <v>0.30362116991643456</v>
      </c>
      <c r="M7" s="53">
        <v>2.2000000000000002</v>
      </c>
      <c r="N7" s="52">
        <v>47.1</v>
      </c>
      <c r="O7" s="51">
        <f>N7:N12/M7:M12</f>
        <v>21.409090909090907</v>
      </c>
    </row>
    <row r="8" spans="1:19" x14ac:dyDescent="0.25">
      <c r="A8" s="12">
        <v>2</v>
      </c>
      <c r="B8" s="14" t="s">
        <v>19</v>
      </c>
      <c r="C8" s="51">
        <v>1.31</v>
      </c>
      <c r="D8" s="51">
        <v>2.97</v>
      </c>
      <c r="E8" s="51">
        <v>0.91</v>
      </c>
      <c r="F8" s="51">
        <v>0.59</v>
      </c>
      <c r="G8" s="52">
        <v>60.7</v>
      </c>
      <c r="H8" s="52">
        <v>35.200000000000003</v>
      </c>
      <c r="I8" s="51">
        <f>H8:H12/G8:G12</f>
        <v>0.57990115321252056</v>
      </c>
      <c r="J8" s="52">
        <v>31.2</v>
      </c>
      <c r="K8" s="52">
        <v>7.8</v>
      </c>
      <c r="L8" s="51">
        <f>K8:K12/J8:J12</f>
        <v>0.25</v>
      </c>
      <c r="M8" s="54">
        <v>7.9</v>
      </c>
      <c r="N8" s="52">
        <v>56.9</v>
      </c>
      <c r="O8" s="51">
        <f>N8:N12/M8:M12</f>
        <v>7.2025316455696196</v>
      </c>
    </row>
    <row r="9" spans="1:19" ht="15" customHeight="1" x14ac:dyDescent="0.25">
      <c r="A9" s="12">
        <v>3</v>
      </c>
      <c r="B9" s="14" t="s">
        <v>20</v>
      </c>
      <c r="C9" s="51">
        <v>0.8</v>
      </c>
      <c r="D9" s="51">
        <v>0.64</v>
      </c>
      <c r="E9" s="51">
        <v>0.59</v>
      </c>
      <c r="F9" s="51">
        <v>1.45</v>
      </c>
      <c r="G9" s="52">
        <v>50.2</v>
      </c>
      <c r="H9" s="52">
        <v>42.5</v>
      </c>
      <c r="I9" s="51">
        <f>H9:H13/G9:G13</f>
        <v>0.84661354581673298</v>
      </c>
      <c r="J9" s="52">
        <v>35.299999999999997</v>
      </c>
      <c r="K9" s="52">
        <v>10.199999999999999</v>
      </c>
      <c r="L9" s="51">
        <f>K9:K13/J9:J13</f>
        <v>0.28895184135977336</v>
      </c>
      <c r="M9" s="53">
        <v>14.4</v>
      </c>
      <c r="N9" s="52">
        <v>47.1</v>
      </c>
      <c r="O9" s="51">
        <f>N9:N13/M9:M13</f>
        <v>3.2708333333333335</v>
      </c>
    </row>
    <row r="10" spans="1:19" x14ac:dyDescent="0.25">
      <c r="A10" s="12">
        <v>4</v>
      </c>
      <c r="B10" s="14" t="s">
        <v>21</v>
      </c>
      <c r="C10" s="51">
        <v>0.57999999999999996</v>
      </c>
      <c r="D10" s="51">
        <v>0.61</v>
      </c>
      <c r="E10" s="51">
        <v>1.04</v>
      </c>
      <c r="F10" s="51">
        <v>0.51</v>
      </c>
      <c r="G10" s="52">
        <v>70.7</v>
      </c>
      <c r="H10" s="52">
        <v>55.7</v>
      </c>
      <c r="I10" s="51">
        <f>H10:H13/G10:G13</f>
        <v>0.78783592644978784</v>
      </c>
      <c r="J10" s="52">
        <v>29.2</v>
      </c>
      <c r="K10" s="52">
        <v>29.8</v>
      </c>
      <c r="L10" s="51">
        <f>K10:K13/J10:J13</f>
        <v>1.0205479452054795</v>
      </c>
      <c r="M10" s="53">
        <v>6.3</v>
      </c>
      <c r="N10" s="52">
        <v>27.7</v>
      </c>
      <c r="O10" s="51">
        <f>N10:N13/M10:M13</f>
        <v>4.3968253968253972</v>
      </c>
    </row>
    <row r="11" spans="1:19" ht="15.75" thickBot="1" x14ac:dyDescent="0.3">
      <c r="A11" s="12">
        <v>5</v>
      </c>
      <c r="B11" s="15" t="s">
        <v>22</v>
      </c>
      <c r="C11" s="55">
        <v>1.25</v>
      </c>
      <c r="D11" s="55">
        <v>1.93</v>
      </c>
      <c r="E11" s="55" t="s">
        <v>32</v>
      </c>
      <c r="F11" s="55">
        <v>0.85</v>
      </c>
      <c r="G11" s="56">
        <v>59.3</v>
      </c>
      <c r="H11" s="56">
        <v>37.4</v>
      </c>
      <c r="I11" s="55">
        <f>H11:H13/G11:G13</f>
        <v>0.63069139966273191</v>
      </c>
      <c r="J11" s="56">
        <v>34.700000000000003</v>
      </c>
      <c r="K11" s="56">
        <v>6.9</v>
      </c>
      <c r="L11" s="55">
        <f>K11:K13/J11:J13</f>
        <v>0.19884726224783861</v>
      </c>
      <c r="M11" s="57">
        <v>5.8</v>
      </c>
      <c r="N11" s="56">
        <v>55.5</v>
      </c>
      <c r="O11" s="55">
        <f>N11:N13/M11:M13</f>
        <v>9.568965517241379</v>
      </c>
      <c r="P11" s="61" t="s">
        <v>33</v>
      </c>
      <c r="Q11" s="61" t="s">
        <v>42</v>
      </c>
      <c r="R11" s="61" t="s">
        <v>34</v>
      </c>
      <c r="S11" s="61" t="s">
        <v>35</v>
      </c>
    </row>
    <row r="12" spans="1:19" ht="15.75" thickBot="1" x14ac:dyDescent="0.3">
      <c r="A12" s="17"/>
      <c r="B12" s="18" t="s">
        <v>23</v>
      </c>
      <c r="C12" s="19">
        <v>1.1399999999999999</v>
      </c>
      <c r="D12" s="20">
        <v>1.72</v>
      </c>
      <c r="E12" s="20">
        <v>1.06</v>
      </c>
      <c r="F12" s="20">
        <v>0.66</v>
      </c>
      <c r="G12" s="21">
        <v>61.2</v>
      </c>
      <c r="H12" s="21">
        <v>40</v>
      </c>
      <c r="I12" s="22">
        <f>H12:H13/G12:G13</f>
        <v>0.65359477124183007</v>
      </c>
      <c r="J12" s="21">
        <v>32.6</v>
      </c>
      <c r="K12" s="21">
        <v>11</v>
      </c>
      <c r="L12" s="22">
        <f>K12:K13/J12:J13</f>
        <v>0.33742331288343558</v>
      </c>
      <c r="M12" s="23">
        <v>7.4</v>
      </c>
      <c r="N12" s="24">
        <v>50.3</v>
      </c>
      <c r="O12" s="25">
        <f>N12:N13/M12:M13</f>
        <v>6.7972972972972965</v>
      </c>
      <c r="P12" s="62" t="s">
        <v>36</v>
      </c>
      <c r="Q12" s="63" t="s">
        <v>37</v>
      </c>
      <c r="R12" s="61" t="s">
        <v>38</v>
      </c>
      <c r="S12" s="61"/>
    </row>
    <row r="13" spans="1:19" x14ac:dyDescent="0.25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7"/>
      <c r="O13" s="28"/>
    </row>
    <row r="17" spans="22:22" x14ac:dyDescent="0.25">
      <c r="V17" s="9"/>
    </row>
  </sheetData>
  <mergeCells count="8">
    <mergeCell ref="A2:O2"/>
    <mergeCell ref="A4:A6"/>
    <mergeCell ref="C4:F4"/>
    <mergeCell ref="G4:O4"/>
    <mergeCell ref="D5:D6"/>
    <mergeCell ref="G5:I5"/>
    <mergeCell ref="J5:L5"/>
    <mergeCell ref="M5:O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R19"/>
  <sheetViews>
    <sheetView tabSelected="1" zoomScale="120" zoomScaleNormal="120" workbookViewId="0">
      <selection activeCell="R11" sqref="R11"/>
    </sheetView>
  </sheetViews>
  <sheetFormatPr defaultColWidth="8.85546875" defaultRowHeight="15" x14ac:dyDescent="0.25"/>
  <cols>
    <col min="1" max="1" width="4.140625" style="1" customWidth="1"/>
    <col min="2" max="2" width="13.140625" style="1" customWidth="1"/>
    <col min="3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5.85546875" style="1" customWidth="1"/>
    <col min="16" max="16" width="9.5703125" style="1" bestFit="1" customWidth="1"/>
    <col min="17" max="16384" width="8.85546875" style="1"/>
  </cols>
  <sheetData>
    <row r="2" spans="1:18" x14ac:dyDescent="0.2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x14ac:dyDescent="0.25">
      <c r="A4" s="41" t="s">
        <v>0</v>
      </c>
      <c r="B4" s="33" t="s">
        <v>1</v>
      </c>
      <c r="C4" s="44" t="s">
        <v>2</v>
      </c>
      <c r="D4" s="44"/>
      <c r="E4" s="44"/>
      <c r="F4" s="44"/>
      <c r="G4" s="44" t="s">
        <v>3</v>
      </c>
      <c r="H4" s="44"/>
      <c r="I4" s="44"/>
      <c r="J4" s="44"/>
      <c r="K4" s="44"/>
      <c r="L4" s="44"/>
      <c r="M4" s="44"/>
      <c r="N4" s="44"/>
      <c r="O4" s="44"/>
    </row>
    <row r="5" spans="1:18" x14ac:dyDescent="0.25">
      <c r="A5" s="42"/>
      <c r="B5" s="34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44" t="s">
        <v>9</v>
      </c>
      <c r="H5" s="44"/>
      <c r="I5" s="44"/>
      <c r="J5" s="44" t="s">
        <v>10</v>
      </c>
      <c r="K5" s="44"/>
      <c r="L5" s="44"/>
      <c r="M5" s="44" t="s">
        <v>11</v>
      </c>
      <c r="N5" s="44"/>
      <c r="O5" s="44"/>
    </row>
    <row r="6" spans="1:18" x14ac:dyDescent="0.25">
      <c r="A6" s="43"/>
      <c r="B6" s="34" t="s">
        <v>12</v>
      </c>
      <c r="C6" s="16" t="s">
        <v>13</v>
      </c>
      <c r="D6" s="16"/>
      <c r="E6" s="16" t="s">
        <v>14</v>
      </c>
      <c r="F6" s="16" t="s">
        <v>14</v>
      </c>
      <c r="G6" s="39" t="s">
        <v>15</v>
      </c>
      <c r="H6" s="39" t="s">
        <v>16</v>
      </c>
      <c r="I6" s="39" t="s">
        <v>17</v>
      </c>
      <c r="J6" s="39" t="s">
        <v>15</v>
      </c>
      <c r="K6" s="39" t="s">
        <v>16</v>
      </c>
      <c r="L6" s="39" t="s">
        <v>17</v>
      </c>
      <c r="M6" s="39" t="s">
        <v>15</v>
      </c>
      <c r="N6" s="39" t="s">
        <v>16</v>
      </c>
      <c r="O6" s="39" t="s">
        <v>17</v>
      </c>
    </row>
    <row r="7" spans="1:18" x14ac:dyDescent="0.25">
      <c r="A7" s="12">
        <v>1</v>
      </c>
      <c r="B7" s="35" t="s">
        <v>24</v>
      </c>
      <c r="C7" s="51">
        <v>1.1200000000000001</v>
      </c>
      <c r="D7" s="51">
        <v>1.37</v>
      </c>
      <c r="E7" s="51">
        <v>1.38</v>
      </c>
      <c r="F7" s="51">
        <v>0.87</v>
      </c>
      <c r="G7" s="52">
        <v>56.5</v>
      </c>
      <c r="H7" s="52">
        <v>44.6</v>
      </c>
      <c r="I7" s="51">
        <v>1.21</v>
      </c>
      <c r="J7" s="52">
        <v>29.5</v>
      </c>
      <c r="K7" s="52">
        <v>10.5</v>
      </c>
      <c r="L7" s="51">
        <v>0.57999999999999996</v>
      </c>
      <c r="M7" s="53">
        <v>13.8</v>
      </c>
      <c r="N7" s="52">
        <v>44.7</v>
      </c>
      <c r="O7" s="51">
        <v>2.99</v>
      </c>
    </row>
    <row r="8" spans="1:18" x14ac:dyDescent="0.25">
      <c r="A8" s="12">
        <v>2</v>
      </c>
      <c r="B8" s="36" t="s">
        <v>25</v>
      </c>
      <c r="C8" s="51">
        <v>0.86</v>
      </c>
      <c r="D8" s="51">
        <v>1.1000000000000001</v>
      </c>
      <c r="E8" s="51">
        <v>1.3</v>
      </c>
      <c r="F8" s="51">
        <v>0.66</v>
      </c>
      <c r="G8" s="52">
        <v>72.5</v>
      </c>
      <c r="H8" s="52">
        <v>61.9</v>
      </c>
      <c r="I8" s="51">
        <f>H8:H16/G8:G16</f>
        <v>0.85379310344827586</v>
      </c>
      <c r="J8" s="52">
        <v>24.06</v>
      </c>
      <c r="K8" s="52">
        <v>8.68</v>
      </c>
      <c r="L8" s="51">
        <f>K8:K16/J8:J16</f>
        <v>0.36076475477971737</v>
      </c>
      <c r="M8" s="53">
        <v>3.4</v>
      </c>
      <c r="N8" s="52">
        <v>29.39</v>
      </c>
      <c r="O8" s="51">
        <f>N8:N16/M8:M16</f>
        <v>8.6441176470588239</v>
      </c>
    </row>
    <row r="9" spans="1:18" x14ac:dyDescent="0.25">
      <c r="A9" s="12">
        <v>3</v>
      </c>
      <c r="B9" s="36" t="s">
        <v>26</v>
      </c>
      <c r="C9" s="51">
        <v>1.05</v>
      </c>
      <c r="D9" s="51">
        <v>1.06</v>
      </c>
      <c r="E9" s="51" t="s">
        <v>32</v>
      </c>
      <c r="F9" s="51">
        <v>1.04</v>
      </c>
      <c r="G9" s="52">
        <v>59</v>
      </c>
      <c r="H9" s="52">
        <v>44</v>
      </c>
      <c r="I9" s="51">
        <f>H9:H17/G9:G17</f>
        <v>0.74576271186440679</v>
      </c>
      <c r="J9" s="52">
        <v>26.6</v>
      </c>
      <c r="K9" s="52">
        <v>8</v>
      </c>
      <c r="L9" s="51">
        <f>K9:K17/J9:J17</f>
        <v>0.3007518796992481</v>
      </c>
      <c r="M9" s="53">
        <v>14.3</v>
      </c>
      <c r="N9" s="52">
        <v>47.9</v>
      </c>
      <c r="O9" s="51">
        <f>N9:N17/M9:M17</f>
        <v>3.3496503496503496</v>
      </c>
    </row>
    <row r="10" spans="1:18" x14ac:dyDescent="0.25">
      <c r="A10" s="12">
        <v>4</v>
      </c>
      <c r="B10" s="36" t="s">
        <v>27</v>
      </c>
      <c r="C10" s="51">
        <v>1.01</v>
      </c>
      <c r="D10" s="51">
        <v>0.9</v>
      </c>
      <c r="E10" s="51">
        <v>1.45</v>
      </c>
      <c r="F10" s="51">
        <v>0.75</v>
      </c>
      <c r="G10" s="52">
        <v>63.4</v>
      </c>
      <c r="H10" s="52">
        <v>41.7</v>
      </c>
      <c r="I10" s="51">
        <f>H10:H18/G10:G18</f>
        <v>0.6577287066246057</v>
      </c>
      <c r="J10" s="52">
        <v>26</v>
      </c>
      <c r="K10" s="52">
        <v>6.4</v>
      </c>
      <c r="L10" s="51">
        <f>K10:K18/J10:J18</f>
        <v>0.24615384615384617</v>
      </c>
      <c r="M10" s="53">
        <v>10.4</v>
      </c>
      <c r="N10" s="52">
        <v>51.8</v>
      </c>
      <c r="O10" s="51">
        <f>N10:N18/M10:M18</f>
        <v>4.9807692307692299</v>
      </c>
    </row>
    <row r="11" spans="1:18" x14ac:dyDescent="0.25">
      <c r="A11" s="12">
        <v>5</v>
      </c>
      <c r="B11" s="36" t="s">
        <v>28</v>
      </c>
      <c r="C11" s="51">
        <v>1.43</v>
      </c>
      <c r="D11" s="51">
        <v>1.34</v>
      </c>
      <c r="E11" s="51">
        <v>2.0299999999999998</v>
      </c>
      <c r="F11" s="51">
        <v>1.08</v>
      </c>
      <c r="G11" s="52">
        <v>61.4</v>
      </c>
      <c r="H11" s="58">
        <v>38.700000000000003</v>
      </c>
      <c r="I11" s="51">
        <f>H11:H19/G11:G19</f>
        <v>0.63029315960912058</v>
      </c>
      <c r="J11" s="52">
        <v>30</v>
      </c>
      <c r="K11" s="58">
        <v>7.5</v>
      </c>
      <c r="L11" s="51">
        <f>K11:K19/J11:J19</f>
        <v>0.25</v>
      </c>
      <c r="M11" s="53">
        <v>8.5299999999999994</v>
      </c>
      <c r="N11" s="58">
        <v>53.7</v>
      </c>
      <c r="O11" s="51">
        <f>N11:N19/M11:M19</f>
        <v>6.2954279015240333</v>
      </c>
      <c r="P11" s="7"/>
    </row>
    <row r="12" spans="1:18" x14ac:dyDescent="0.25">
      <c r="A12" s="12">
        <v>6</v>
      </c>
      <c r="B12" s="36" t="s">
        <v>29</v>
      </c>
      <c r="C12" s="51">
        <v>1.31</v>
      </c>
      <c r="D12" s="51">
        <v>2.29</v>
      </c>
      <c r="E12" s="51" t="s">
        <v>32</v>
      </c>
      <c r="F12" s="51">
        <v>0.84</v>
      </c>
      <c r="G12" s="52">
        <v>59.8</v>
      </c>
      <c r="H12" s="52">
        <v>45.59</v>
      </c>
      <c r="I12" s="51">
        <f>H12:H19/G12:G19</f>
        <v>0.76237458193979946</v>
      </c>
      <c r="J12" s="52">
        <v>33.1</v>
      </c>
      <c r="K12" s="52">
        <v>16.2</v>
      </c>
      <c r="L12" s="51">
        <f>K12:K19/J12:J19</f>
        <v>0.48942598187311176</v>
      </c>
      <c r="M12" s="53">
        <v>7</v>
      </c>
      <c r="N12" s="52">
        <v>38.1</v>
      </c>
      <c r="O12" s="51">
        <f>N12:N19/M12:M19</f>
        <v>5.4428571428571431</v>
      </c>
      <c r="R12" s="9"/>
    </row>
    <row r="13" spans="1:18" x14ac:dyDescent="0.25">
      <c r="A13" s="12">
        <v>7</v>
      </c>
      <c r="B13" s="14" t="s">
        <v>31</v>
      </c>
      <c r="C13" s="51">
        <v>0.42</v>
      </c>
      <c r="D13" s="51">
        <v>0.48</v>
      </c>
      <c r="E13" s="51">
        <v>1.21</v>
      </c>
      <c r="F13" s="51">
        <v>0.34</v>
      </c>
      <c r="G13" s="52">
        <v>71.3</v>
      </c>
      <c r="H13" s="52">
        <v>77.7</v>
      </c>
      <c r="I13" s="51">
        <f>H13:H19/G13:G19</f>
        <v>1.0897615708274895</v>
      </c>
      <c r="J13" s="52">
        <v>25.6</v>
      </c>
      <c r="K13" s="52">
        <v>9.1</v>
      </c>
      <c r="L13" s="51">
        <f>K13:K19/J13:J19</f>
        <v>0.35546874999999994</v>
      </c>
      <c r="M13" s="53">
        <v>3</v>
      </c>
      <c r="N13" s="52">
        <v>13.1</v>
      </c>
      <c r="O13" s="51">
        <f>N13:N19/M13:M19</f>
        <v>4.3666666666666663</v>
      </c>
    </row>
    <row r="14" spans="1:18" x14ac:dyDescent="0.25">
      <c r="A14" s="47" t="s">
        <v>23</v>
      </c>
      <c r="B14" s="48"/>
      <c r="C14" s="29">
        <v>0.98</v>
      </c>
      <c r="D14" s="29">
        <v>1.32</v>
      </c>
      <c r="E14" s="29">
        <v>1.57</v>
      </c>
      <c r="F14" s="29">
        <v>0.71</v>
      </c>
      <c r="G14" s="30">
        <v>64.7</v>
      </c>
      <c r="H14" s="30">
        <v>48.7</v>
      </c>
      <c r="I14" s="31">
        <f>H14:H19/G14:G19</f>
        <v>0.75270479134466772</v>
      </c>
      <c r="J14" s="30">
        <v>27.6</v>
      </c>
      <c r="K14" s="30">
        <v>9.6999999999999993</v>
      </c>
      <c r="L14" s="31">
        <f>K14:K19/J14:J19</f>
        <v>0.35144927536231879</v>
      </c>
      <c r="M14" s="32">
        <v>7.6</v>
      </c>
      <c r="N14" s="30">
        <v>41.4</v>
      </c>
      <c r="O14" s="31">
        <f>N14:N19/M14:M19</f>
        <v>5.4473684210526319</v>
      </c>
    </row>
    <row r="15" spans="1:18" ht="15.75" thickBot="1" x14ac:dyDescent="0.3">
      <c r="A15" s="37">
        <v>8</v>
      </c>
      <c r="B15" s="38" t="s">
        <v>30</v>
      </c>
      <c r="C15" s="55">
        <v>2.34</v>
      </c>
      <c r="D15" s="55">
        <v>0.81</v>
      </c>
      <c r="E15" s="55">
        <v>2.66</v>
      </c>
      <c r="F15" s="55" t="s">
        <v>32</v>
      </c>
      <c r="G15" s="59">
        <v>64.900000000000006</v>
      </c>
      <c r="H15" s="59">
        <v>70.3</v>
      </c>
      <c r="I15" s="55">
        <f>H15:H19/G15:G19</f>
        <v>1.0832049306625577</v>
      </c>
      <c r="J15" s="59">
        <v>33.9</v>
      </c>
      <c r="K15" s="59">
        <v>15.2</v>
      </c>
      <c r="L15" s="55">
        <f>J15:J19/K15:K19</f>
        <v>2.2302631578947367</v>
      </c>
      <c r="M15" s="60">
        <v>1</v>
      </c>
      <c r="N15" s="59">
        <v>14.3</v>
      </c>
      <c r="O15" s="55">
        <f>N15:N19/M15:M19</f>
        <v>14.3</v>
      </c>
    </row>
    <row r="16" spans="1:18" ht="15.75" thickBot="1" x14ac:dyDescent="0.3">
      <c r="A16" s="49" t="s">
        <v>23</v>
      </c>
      <c r="B16" s="50"/>
      <c r="C16" s="19">
        <v>1.31</v>
      </c>
      <c r="D16" s="20">
        <v>1.22</v>
      </c>
      <c r="E16" s="20">
        <v>2.2799999999999998</v>
      </c>
      <c r="F16" s="20">
        <v>0.71</v>
      </c>
      <c r="G16" s="21">
        <v>66.099999999999994</v>
      </c>
      <c r="H16" s="21">
        <v>58.2</v>
      </c>
      <c r="I16" s="22">
        <f>H16:H19/G16:G19</f>
        <v>0.88048411497730728</v>
      </c>
      <c r="J16" s="21">
        <v>31.6</v>
      </c>
      <c r="K16" s="21">
        <v>12.1</v>
      </c>
      <c r="L16" s="22">
        <f>K16:K19/J16:J19</f>
        <v>0.38291139240506328</v>
      </c>
      <c r="M16" s="23">
        <v>5.9</v>
      </c>
      <c r="N16" s="24">
        <v>29.5</v>
      </c>
      <c r="O16" s="25">
        <f>N16:N19/M16:M19</f>
        <v>5</v>
      </c>
      <c r="P16" s="8"/>
    </row>
    <row r="17" spans="1:15" x14ac:dyDescent="0.25">
      <c r="A17" s="26" t="s">
        <v>39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27"/>
      <c r="N17" s="27"/>
      <c r="O17" s="28"/>
    </row>
    <row r="18" spans="1:15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8"/>
      <c r="M18" s="28"/>
      <c r="N18" s="28"/>
      <c r="O18" s="28"/>
    </row>
    <row r="19" spans="1:15" x14ac:dyDescent="0.25">
      <c r="A19" s="3"/>
      <c r="B19" s="4"/>
      <c r="C19" s="5"/>
      <c r="J19" s="6"/>
    </row>
  </sheetData>
  <mergeCells count="9">
    <mergeCell ref="A14:B14"/>
    <mergeCell ref="A16:B16"/>
    <mergeCell ref="A2:O2"/>
    <mergeCell ref="A4:A6"/>
    <mergeCell ref="C4:F4"/>
    <mergeCell ref="G4:O4"/>
    <mergeCell ref="G5:I5"/>
    <mergeCell ref="J5:L5"/>
    <mergeCell ref="M5:O5"/>
  </mergeCells>
  <pageMargins left="0.7" right="0.7" top="0.75" bottom="0.75" header="0.3" footer="0.3"/>
  <pageSetup paperSize="9" orientation="landscape" r:id="rId1"/>
  <ignoredErrors>
    <ignoredError sqref="I11:I14 I8:I10 I16 L8:L14 L16 O8:O1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M32" sqref="M32"/>
    </sheetView>
  </sheetViews>
  <sheetFormatPr defaultRowHeight="15" x14ac:dyDescent="0.25"/>
  <sheetData>
    <row r="2" spans="1:2" x14ac:dyDescent="0.25">
      <c r="A2" t="s">
        <v>36</v>
      </c>
      <c r="B2">
        <v>0.65</v>
      </c>
    </row>
    <row r="3" spans="1:2" x14ac:dyDescent="0.25">
      <c r="A3" t="s">
        <v>37</v>
      </c>
      <c r="B3">
        <v>0.34</v>
      </c>
    </row>
    <row r="4" spans="1:2" x14ac:dyDescent="0.25">
      <c r="A4" t="s">
        <v>38</v>
      </c>
      <c r="B4">
        <v>6.66</v>
      </c>
    </row>
    <row r="11" spans="1:2" x14ac:dyDescent="0.25">
      <c r="A11" t="s">
        <v>35</v>
      </c>
      <c r="B11">
        <v>0.67</v>
      </c>
    </row>
    <row r="12" spans="1:2" x14ac:dyDescent="0.25">
      <c r="A12" t="s">
        <v>34</v>
      </c>
      <c r="B12">
        <v>1.06</v>
      </c>
    </row>
    <row r="13" spans="1:2" x14ac:dyDescent="0.25">
      <c r="A13" t="s">
        <v>6</v>
      </c>
      <c r="B13">
        <v>1.73</v>
      </c>
    </row>
    <row r="14" spans="1:2" x14ac:dyDescent="0.25">
      <c r="A14" t="s">
        <v>33</v>
      </c>
      <c r="B14">
        <v>1.1399999999999999</v>
      </c>
    </row>
    <row r="18" spans="1:2" x14ac:dyDescent="0.25">
      <c r="A18" t="s">
        <v>36</v>
      </c>
      <c r="B18">
        <v>0.75</v>
      </c>
    </row>
    <row r="19" spans="1:2" x14ac:dyDescent="0.25">
      <c r="A19" t="s">
        <v>37</v>
      </c>
      <c r="B19">
        <v>0.46</v>
      </c>
    </row>
    <row r="20" spans="1:2" x14ac:dyDescent="0.25">
      <c r="A20" t="s">
        <v>38</v>
      </c>
      <c r="B20">
        <v>6.49</v>
      </c>
    </row>
    <row r="22" spans="1:2" x14ac:dyDescent="0.25">
      <c r="A22" t="s">
        <v>35</v>
      </c>
      <c r="B22">
        <v>0.72</v>
      </c>
    </row>
    <row r="23" spans="1:2" x14ac:dyDescent="0.25">
      <c r="A23" t="s">
        <v>34</v>
      </c>
      <c r="B23">
        <v>2.1800000000000002</v>
      </c>
    </row>
    <row r="24" spans="1:2" x14ac:dyDescent="0.25">
      <c r="A24" t="s">
        <v>6</v>
      </c>
      <c r="B24">
        <v>1.0900000000000001</v>
      </c>
    </row>
    <row r="25" spans="1:2" x14ac:dyDescent="0.25">
      <c r="A25" t="s">
        <v>33</v>
      </c>
      <c r="B25">
        <v>1.29</v>
      </c>
    </row>
  </sheetData>
  <sortState ref="A1:B4">
    <sortCondition ref="B1:B4" customList="SVB,VB,Miesto f.Kaimo f.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2014-06-05T09:14:11Z</cp:lastPrinted>
  <dcterms:created xsi:type="dcterms:W3CDTF">2014-01-10T05:39:42Z</dcterms:created>
  <dcterms:modified xsi:type="dcterms:W3CDTF">2016-06-29T06:59:19Z</dcterms:modified>
</cp:coreProperties>
</file>