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8" windowWidth="17220" windowHeight="7056" activeTab="1"/>
  </bookViews>
  <sheets>
    <sheet name="Alytus" sheetId="2" r:id="rId1"/>
    <sheet name="Vilnius" sheetId="1" r:id="rId2"/>
  </sheets>
  <calcPr calcId="145621"/>
</workbook>
</file>

<file path=xl/calcChain.xml><?xml version="1.0" encoding="utf-8"?>
<calcChain xmlns="http://schemas.openxmlformats.org/spreadsheetml/2006/main">
  <c r="I17" i="1" l="1"/>
  <c r="G17" i="1"/>
  <c r="E17" i="1"/>
  <c r="I15" i="1" l="1"/>
  <c r="G15" i="1"/>
  <c r="E15" i="1"/>
  <c r="C15" i="1"/>
  <c r="C16" i="1" l="1"/>
  <c r="C10" i="1"/>
  <c r="C9" i="1"/>
  <c r="C11" i="1"/>
  <c r="C12" i="1"/>
  <c r="C13" i="1"/>
  <c r="C14" i="1"/>
  <c r="C8" i="1"/>
  <c r="I13" i="2" l="1"/>
  <c r="G13" i="2"/>
  <c r="E13" i="2"/>
  <c r="C13" i="2"/>
  <c r="C17" i="1" l="1"/>
</calcChain>
</file>

<file path=xl/sharedStrings.xml><?xml version="1.0" encoding="utf-8"?>
<sst xmlns="http://schemas.openxmlformats.org/spreadsheetml/2006/main" count="68" uniqueCount="35">
  <si>
    <t>2.1. VILNIAUS APSKRITIES SAVIVALDYBIŲ VIEŠŲJŲ BIBLIOTEKŲ</t>
  </si>
  <si>
    <t>Eil. Nr.</t>
  </si>
  <si>
    <t>Savivaldybių viešosios bibliotekos</t>
  </si>
  <si>
    <t>Iš viso</t>
  </si>
  <si>
    <t>VB</t>
  </si>
  <si>
    <t>Miesto filialuose</t>
  </si>
  <si>
    <t>Kaimo filialuose</t>
  </si>
  <si>
    <t>Fiz. vnt.</t>
  </si>
  <si>
    <t>Pavad.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</si>
  <si>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</si>
  <si>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</si>
  <si>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</si>
  <si>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</si>
  <si>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</si>
  <si>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</si>
  <si>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</si>
  <si>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</si>
  <si>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</si>
  <si>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</si>
  <si>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 xml:space="preserve">*Vidutinis pavadinimų skaičius vienoje SVB  </t>
  </si>
  <si>
    <t>2.1. ALYTAUS APSKRITIES SAVIVALDYBIŲ VIEŠŲJŲ BIBLIOTEKŲ</t>
  </si>
  <si>
    <t>Alytaus m.</t>
  </si>
  <si>
    <t>Alytaus r.</t>
  </si>
  <si>
    <t>Druskininkai</t>
  </si>
  <si>
    <t>Fondo dydis 2011 12 31</t>
  </si>
  <si>
    <t>Lazdijai</t>
  </si>
  <si>
    <t>Varėna</t>
  </si>
  <si>
    <t>*</t>
  </si>
  <si>
    <t>17867*</t>
  </si>
  <si>
    <t>22343*</t>
  </si>
  <si>
    <t>89056*</t>
  </si>
  <si>
    <t>29720*</t>
  </si>
  <si>
    <t>96952*</t>
  </si>
  <si>
    <t>20437*</t>
  </si>
  <si>
    <t>DOKUMENTŲ FONDO BŪKLĖ 2011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</si>
</sst>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b/>
      <sz val="11"/>
      <color theme="5" tint="-0.249977111117893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4" xfId="0" applyFill="1" applyBorder="1"/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/>
    <xf numFmtId="0" fontId="6" fillId="2" borderId="0" xfId="0" applyFont="1" applyFill="1"/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/>
    </xf>
    <xf numFmtId="1" fontId="6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9" fillId="2" borderId="4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F53"/>
      <color rgb="FFFFD1A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K16"/>
  <sheetViews>
    <sheetView workbookViewId="0">
      <selection activeCell="H20" sqref="H20"/>
    </sheetView>
  </sheetViews>
  <sheetFormatPr defaultRowHeight="14.4" x14ac:dyDescent="0.3"/>
  <cols>
    <col min="1" max="1" width="4.6640625" style="1" customWidth="1"/>
    <col min="2" max="2" width="11.109375" style="1" customWidth="1"/>
    <col min="3" max="16384" width="8.88671875" style="1"/>
  </cols>
  <sheetData>
    <row r="2" spans="1:11" x14ac:dyDescent="0.3">
      <c r="A2" s="38" t="s">
        <v>20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x14ac:dyDescent="0.3">
      <c r="A3" s="40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2"/>
    </row>
    <row r="4" spans="1:11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x14ac:dyDescent="0.3">
      <c r="A5" s="42" t="s">
        <v>1</v>
      </c>
      <c r="B5" s="45" t="s">
        <v>2</v>
      </c>
      <c r="C5" s="48" t="s">
        <v>24</v>
      </c>
      <c r="D5" s="49"/>
      <c r="E5" s="49"/>
      <c r="F5" s="49"/>
      <c r="G5" s="49"/>
      <c r="H5" s="49"/>
      <c r="I5" s="49"/>
      <c r="J5" s="49"/>
      <c r="K5" s="3"/>
    </row>
    <row r="6" spans="1:11" x14ac:dyDescent="0.3">
      <c r="A6" s="43"/>
      <c r="B6" s="46"/>
      <c r="C6" s="50" t="s">
        <v>3</v>
      </c>
      <c r="D6" s="50"/>
      <c r="E6" s="50" t="s">
        <v>4</v>
      </c>
      <c r="F6" s="50"/>
      <c r="G6" s="50" t="s">
        <v>5</v>
      </c>
      <c r="H6" s="50"/>
      <c r="I6" s="50" t="s">
        <v>6</v>
      </c>
      <c r="J6" s="48"/>
      <c r="K6" s="3"/>
    </row>
    <row r="7" spans="1:11" x14ac:dyDescent="0.3">
      <c r="A7" s="44"/>
      <c r="B7" s="47"/>
      <c r="C7" s="9" t="s">
        <v>7</v>
      </c>
      <c r="D7" s="9" t="s">
        <v>8</v>
      </c>
      <c r="E7" s="9" t="s">
        <v>7</v>
      </c>
      <c r="F7" s="9" t="s">
        <v>8</v>
      </c>
      <c r="G7" s="9" t="s">
        <v>7</v>
      </c>
      <c r="H7" s="9" t="s">
        <v>8</v>
      </c>
      <c r="I7" s="9" t="s">
        <v>7</v>
      </c>
      <c r="J7" s="9" t="s">
        <v>8</v>
      </c>
      <c r="K7" s="3"/>
    </row>
    <row r="8" spans="1:11" x14ac:dyDescent="0.3">
      <c r="A8" s="10">
        <v>1</v>
      </c>
      <c r="B8" s="11" t="s">
        <v>21</v>
      </c>
      <c r="C8" s="10">
        <v>147073</v>
      </c>
      <c r="D8" s="10">
        <v>43719</v>
      </c>
      <c r="E8" s="10">
        <v>78958</v>
      </c>
      <c r="F8" s="10">
        <v>34511</v>
      </c>
      <c r="G8" s="10">
        <v>68115</v>
      </c>
      <c r="H8" s="10">
        <v>20478</v>
      </c>
      <c r="I8" s="10" t="s">
        <v>27</v>
      </c>
      <c r="J8" s="12" t="s">
        <v>27</v>
      </c>
      <c r="K8" s="4"/>
    </row>
    <row r="9" spans="1:11" x14ac:dyDescent="0.3">
      <c r="A9" s="10">
        <v>2</v>
      </c>
      <c r="B9" s="13" t="s">
        <v>22</v>
      </c>
      <c r="C9" s="10">
        <v>394698</v>
      </c>
      <c r="D9" s="10">
        <v>264906</v>
      </c>
      <c r="E9" s="10">
        <v>105348</v>
      </c>
      <c r="F9" s="10">
        <v>41344</v>
      </c>
      <c r="G9" s="10">
        <v>43326</v>
      </c>
      <c r="H9" s="10">
        <v>20073</v>
      </c>
      <c r="I9" s="10">
        <v>246024</v>
      </c>
      <c r="J9" s="12">
        <v>9161</v>
      </c>
      <c r="K9" s="5"/>
    </row>
    <row r="10" spans="1:11" x14ac:dyDescent="0.3">
      <c r="A10" s="10">
        <v>3</v>
      </c>
      <c r="B10" s="13" t="s">
        <v>23</v>
      </c>
      <c r="C10" s="10">
        <v>177686</v>
      </c>
      <c r="D10" s="10">
        <v>59434</v>
      </c>
      <c r="E10" s="10">
        <v>110161</v>
      </c>
      <c r="F10" s="10">
        <v>34399</v>
      </c>
      <c r="G10" s="10">
        <v>21750</v>
      </c>
      <c r="H10" s="10">
        <v>8264</v>
      </c>
      <c r="I10" s="10">
        <v>45775</v>
      </c>
      <c r="J10" s="12">
        <v>27242</v>
      </c>
      <c r="K10" s="5"/>
    </row>
    <row r="11" spans="1:11" x14ac:dyDescent="0.3">
      <c r="A11" s="10">
        <v>4</v>
      </c>
      <c r="B11" s="13" t="s">
        <v>25</v>
      </c>
      <c r="C11" s="10">
        <v>275071</v>
      </c>
      <c r="D11" s="10">
        <v>26468</v>
      </c>
      <c r="E11" s="14">
        <v>60136</v>
      </c>
      <c r="F11" s="14">
        <v>26475</v>
      </c>
      <c r="G11" s="10">
        <v>20230</v>
      </c>
      <c r="H11" s="10">
        <v>7244</v>
      </c>
      <c r="I11" s="10">
        <v>194705</v>
      </c>
      <c r="J11" s="12">
        <v>3262</v>
      </c>
      <c r="K11" s="5"/>
    </row>
    <row r="12" spans="1:11" ht="15" thickBot="1" x14ac:dyDescent="0.35">
      <c r="A12" s="10">
        <v>5</v>
      </c>
      <c r="B12" s="13" t="s">
        <v>26</v>
      </c>
      <c r="C12" s="10">
        <v>199522</v>
      </c>
      <c r="D12" s="10">
        <v>41944</v>
      </c>
      <c r="E12" s="10">
        <v>69154</v>
      </c>
      <c r="F12" s="10">
        <v>41944</v>
      </c>
      <c r="G12" s="10" t="s">
        <v>27</v>
      </c>
      <c r="H12" s="10" t="s">
        <v>27</v>
      </c>
      <c r="I12" s="10">
        <v>130368</v>
      </c>
      <c r="J12" s="12">
        <v>6183</v>
      </c>
      <c r="K12" s="5"/>
    </row>
    <row r="13" spans="1:11" ht="15" thickBot="1" x14ac:dyDescent="0.35">
      <c r="A13" s="15"/>
      <c r="B13" s="16" t="s">
        <v>18</v>
      </c>
      <c r="C13" s="17">
        <f>SUM(C8:C12)</f>
        <v>1194050</v>
      </c>
      <c r="D13" s="18">
        <v>87294.2</v>
      </c>
      <c r="E13" s="17">
        <f>SUM(E8:E12)</f>
        <v>423757</v>
      </c>
      <c r="F13" s="18">
        <v>35734.6</v>
      </c>
      <c r="G13" s="17">
        <f>SUM(G8:G12)</f>
        <v>153421</v>
      </c>
      <c r="H13" s="18">
        <v>14014.75</v>
      </c>
      <c r="I13" s="17">
        <f>SUM(I9:I12)</f>
        <v>616872</v>
      </c>
      <c r="J13" s="17">
        <v>11462</v>
      </c>
      <c r="K13" s="6"/>
    </row>
    <row r="14" spans="1:11" x14ac:dyDescent="0.3">
      <c r="A14" s="8"/>
      <c r="B14" s="8"/>
      <c r="C14" s="8"/>
      <c r="D14" s="19"/>
      <c r="E14" s="8"/>
      <c r="F14" s="19"/>
      <c r="G14" s="8"/>
      <c r="H14" s="19"/>
      <c r="I14" s="8"/>
      <c r="J14" s="8"/>
    </row>
    <row r="15" spans="1:11" x14ac:dyDescent="0.3">
      <c r="A15" s="8" t="s">
        <v>19</v>
      </c>
      <c r="B15" s="20"/>
      <c r="C15" s="21"/>
      <c r="D15" s="22"/>
      <c r="E15" s="23"/>
      <c r="F15" s="24"/>
      <c r="G15" s="8"/>
      <c r="H15" s="8"/>
      <c r="I15" s="8"/>
      <c r="J15" s="8"/>
    </row>
    <row r="16" spans="1:11" x14ac:dyDescent="0.3">
      <c r="C16" s="7"/>
    </row>
  </sheetData>
  <mergeCells count="9">
    <mergeCell ref="A2:J2"/>
    <mergeCell ref="A3:J3"/>
    <mergeCell ref="A5:A7"/>
    <mergeCell ref="B5:B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K20"/>
  <sheetViews>
    <sheetView tabSelected="1" workbookViewId="0">
      <selection activeCell="B13" sqref="B13"/>
    </sheetView>
  </sheetViews>
  <sheetFormatPr defaultRowHeight="14.4" x14ac:dyDescent="0.3"/>
  <cols>
    <col min="1" max="1" width="3.88671875" style="1" customWidth="1"/>
    <col min="2" max="2" width="10.5546875" style="1" customWidth="1"/>
    <col min="3" max="3" width="8.88671875" style="1"/>
    <col min="4" max="4" width="9.109375" style="1" bestFit="1" customWidth="1"/>
    <col min="5" max="16384" width="8.88671875" style="1"/>
  </cols>
  <sheetData>
    <row r="2" spans="1:11" s="31" customFormat="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s="31" customFormat="1" x14ac:dyDescent="0.3">
      <c r="A3" s="40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32"/>
    </row>
    <row r="4" spans="1:11" s="31" customFormat="1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s="31" customFormat="1" x14ac:dyDescent="0.3">
      <c r="A5" s="42" t="s">
        <v>1</v>
      </c>
      <c r="B5" s="45" t="s">
        <v>2</v>
      </c>
      <c r="C5" s="48" t="s">
        <v>24</v>
      </c>
      <c r="D5" s="49"/>
      <c r="E5" s="49"/>
      <c r="F5" s="49"/>
      <c r="G5" s="49"/>
      <c r="H5" s="49"/>
      <c r="I5" s="49"/>
      <c r="J5" s="49"/>
      <c r="K5" s="33"/>
    </row>
    <row r="6" spans="1:11" s="31" customFormat="1" x14ac:dyDescent="0.3">
      <c r="A6" s="43"/>
      <c r="B6" s="46"/>
      <c r="C6" s="50" t="s">
        <v>3</v>
      </c>
      <c r="D6" s="50"/>
      <c r="E6" s="50" t="s">
        <v>4</v>
      </c>
      <c r="F6" s="50"/>
      <c r="G6" s="50" t="s">
        <v>5</v>
      </c>
      <c r="H6" s="50"/>
      <c r="I6" s="50" t="s">
        <v>6</v>
      </c>
      <c r="J6" s="48"/>
      <c r="K6" s="33"/>
    </row>
    <row r="7" spans="1:11" s="31" customFormat="1" x14ac:dyDescent="0.3">
      <c r="A7" s="44"/>
      <c r="B7" s="47"/>
      <c r="C7" s="9" t="s">
        <v>7</v>
      </c>
      <c r="D7" s="9" t="s">
        <v>8</v>
      </c>
      <c r="E7" s="9" t="s">
        <v>7</v>
      </c>
      <c r="F7" s="9" t="s">
        <v>8</v>
      </c>
      <c r="G7" s="9" t="s">
        <v>7</v>
      </c>
      <c r="H7" s="9" t="s">
        <v>8</v>
      </c>
      <c r="I7" s="9" t="s">
        <v>7</v>
      </c>
      <c r="J7" s="9" t="s">
        <v>8</v>
      </c>
      <c r="K7" s="33"/>
    </row>
    <row r="8" spans="1:11" s="31" customFormat="1" x14ac:dyDescent="0.3">
      <c r="A8" s="10">
        <v>1</v>
      </c>
      <c r="B8" s="11" t="s">
        <v>9</v>
      </c>
      <c r="C8" s="10">
        <f>E8+G8+I8</f>
        <v>147527</v>
      </c>
      <c r="D8" s="10">
        <v>28069</v>
      </c>
      <c r="E8" s="10">
        <v>47373</v>
      </c>
      <c r="F8" s="10">
        <v>27881</v>
      </c>
      <c r="G8" s="10">
        <v>27044</v>
      </c>
      <c r="H8" s="10">
        <v>17057</v>
      </c>
      <c r="I8" s="10">
        <v>73110</v>
      </c>
      <c r="J8" s="12">
        <v>10408</v>
      </c>
      <c r="K8" s="25"/>
    </row>
    <row r="9" spans="1:11" s="31" customFormat="1" x14ac:dyDescent="0.3">
      <c r="A9" s="10">
        <v>2</v>
      </c>
      <c r="B9" s="13" t="s">
        <v>10</v>
      </c>
      <c r="C9" s="10">
        <f>E9+G9+I9</f>
        <v>292244</v>
      </c>
      <c r="D9" s="10">
        <v>83456</v>
      </c>
      <c r="E9" s="10">
        <v>62311</v>
      </c>
      <c r="F9" s="10">
        <v>38734</v>
      </c>
      <c r="G9" s="10">
        <v>45151</v>
      </c>
      <c r="H9" s="10">
        <v>21334</v>
      </c>
      <c r="I9" s="10">
        <v>184782</v>
      </c>
      <c r="J9" s="12">
        <v>31174</v>
      </c>
      <c r="K9" s="34"/>
    </row>
    <row r="10" spans="1:11" s="31" customFormat="1" x14ac:dyDescent="0.3">
      <c r="A10" s="10">
        <v>3</v>
      </c>
      <c r="B10" s="13" t="s">
        <v>11</v>
      </c>
      <c r="C10" s="10">
        <f>E10+I10</f>
        <v>144628</v>
      </c>
      <c r="D10" s="10">
        <v>19864</v>
      </c>
      <c r="E10" s="10">
        <v>50788</v>
      </c>
      <c r="F10" s="10">
        <v>19864</v>
      </c>
      <c r="G10" s="10" t="s">
        <v>12</v>
      </c>
      <c r="H10" s="10" t="s">
        <v>12</v>
      </c>
      <c r="I10" s="10">
        <v>93840</v>
      </c>
      <c r="J10" s="12">
        <v>8191</v>
      </c>
      <c r="K10" s="34"/>
    </row>
    <row r="11" spans="1:11" s="31" customFormat="1" x14ac:dyDescent="0.3">
      <c r="A11" s="10">
        <v>4</v>
      </c>
      <c r="B11" s="13" t="s">
        <v>13</v>
      </c>
      <c r="C11" s="10">
        <f t="shared" ref="C11:C17" si="0">E11+G11+I11</f>
        <v>227298</v>
      </c>
      <c r="D11" s="10">
        <v>425140</v>
      </c>
      <c r="E11" s="10">
        <v>50364</v>
      </c>
      <c r="F11" s="10">
        <v>37060</v>
      </c>
      <c r="G11" s="10">
        <v>69675</v>
      </c>
      <c r="H11" s="10">
        <v>41015</v>
      </c>
      <c r="I11" s="10">
        <v>107259</v>
      </c>
      <c r="J11" s="12">
        <v>38495</v>
      </c>
      <c r="K11" s="34"/>
    </row>
    <row r="12" spans="1:11" s="31" customFormat="1" x14ac:dyDescent="0.3">
      <c r="A12" s="10">
        <v>5</v>
      </c>
      <c r="B12" s="13" t="s">
        <v>14</v>
      </c>
      <c r="C12" s="10">
        <f t="shared" si="0"/>
        <v>232749</v>
      </c>
      <c r="D12" s="10">
        <v>43220</v>
      </c>
      <c r="E12" s="10">
        <v>64188</v>
      </c>
      <c r="F12" s="10">
        <v>30727</v>
      </c>
      <c r="G12" s="10">
        <v>65963</v>
      </c>
      <c r="H12" s="10">
        <v>28093</v>
      </c>
      <c r="I12" s="10">
        <v>102598</v>
      </c>
      <c r="J12" s="12">
        <v>13977</v>
      </c>
      <c r="K12" s="34"/>
    </row>
    <row r="13" spans="1:11" s="31" customFormat="1" x14ac:dyDescent="0.3">
      <c r="A13" s="10">
        <v>6</v>
      </c>
      <c r="B13" s="13" t="s">
        <v>15</v>
      </c>
      <c r="C13" s="10">
        <f t="shared" si="0"/>
        <v>239899</v>
      </c>
      <c r="D13" s="10">
        <v>35735</v>
      </c>
      <c r="E13" s="10">
        <v>75800</v>
      </c>
      <c r="F13" s="10">
        <v>35402</v>
      </c>
      <c r="G13" s="10">
        <v>7749</v>
      </c>
      <c r="H13" s="10">
        <v>3482</v>
      </c>
      <c r="I13" s="10">
        <v>156350</v>
      </c>
      <c r="J13" s="12">
        <v>8515</v>
      </c>
      <c r="K13" s="34"/>
    </row>
    <row r="14" spans="1:11" s="31" customFormat="1" x14ac:dyDescent="0.3">
      <c r="A14" s="10">
        <v>7</v>
      </c>
      <c r="B14" s="13" t="s">
        <v>16</v>
      </c>
      <c r="C14" s="10">
        <f t="shared" si="0"/>
        <v>294418</v>
      </c>
      <c r="D14" s="10">
        <v>43179</v>
      </c>
      <c r="E14" s="10">
        <v>27799</v>
      </c>
      <c r="F14" s="10">
        <v>18375</v>
      </c>
      <c r="G14" s="10">
        <v>22770</v>
      </c>
      <c r="H14" s="10">
        <v>11638</v>
      </c>
      <c r="I14" s="10">
        <v>243849</v>
      </c>
      <c r="J14" s="12">
        <v>14311</v>
      </c>
      <c r="K14" s="34"/>
    </row>
    <row r="15" spans="1:11" s="31" customFormat="1" x14ac:dyDescent="0.3">
      <c r="A15" s="51" t="s">
        <v>18</v>
      </c>
      <c r="B15" s="52"/>
      <c r="C15" s="29">
        <f>SUM(C8:C14)</f>
        <v>1578763</v>
      </c>
      <c r="D15" s="30" t="s">
        <v>32</v>
      </c>
      <c r="E15" s="29">
        <f>SUM(E8:E14)</f>
        <v>378623</v>
      </c>
      <c r="F15" s="30" t="s">
        <v>31</v>
      </c>
      <c r="G15" s="29">
        <f>SUM(G8:G14)</f>
        <v>238352</v>
      </c>
      <c r="H15" s="30" t="s">
        <v>33</v>
      </c>
      <c r="I15" s="29">
        <f>SUM(I8:I14)</f>
        <v>961788</v>
      </c>
      <c r="J15" s="30" t="s">
        <v>28</v>
      </c>
      <c r="K15" s="34"/>
    </row>
    <row r="16" spans="1:11" s="31" customFormat="1" ht="15" thickBot="1" x14ac:dyDescent="0.35">
      <c r="A16" s="26">
        <v>8</v>
      </c>
      <c r="B16" s="27" t="s">
        <v>17</v>
      </c>
      <c r="C16" s="26">
        <f>E16+G16</f>
        <v>553773</v>
      </c>
      <c r="D16" s="26">
        <v>33785</v>
      </c>
      <c r="E16" s="26">
        <v>59545</v>
      </c>
      <c r="F16" s="26">
        <v>1942</v>
      </c>
      <c r="G16" s="26">
        <v>494228</v>
      </c>
      <c r="H16" s="26">
        <v>33785</v>
      </c>
      <c r="I16" s="26" t="s">
        <v>12</v>
      </c>
      <c r="J16" s="28" t="s">
        <v>12</v>
      </c>
      <c r="K16" s="34"/>
    </row>
    <row r="17" spans="1:11" s="31" customFormat="1" ht="15" thickBot="1" x14ac:dyDescent="0.35">
      <c r="A17" s="15"/>
      <c r="B17" s="16" t="s">
        <v>18</v>
      </c>
      <c r="C17" s="17">
        <f t="shared" si="0"/>
        <v>2132536</v>
      </c>
      <c r="D17" s="18" t="s">
        <v>30</v>
      </c>
      <c r="E17" s="17">
        <f>E15+E16</f>
        <v>438168</v>
      </c>
      <c r="F17" s="18" t="s">
        <v>31</v>
      </c>
      <c r="G17" s="17">
        <f>G15+G16</f>
        <v>732580</v>
      </c>
      <c r="H17" s="18" t="s">
        <v>29</v>
      </c>
      <c r="I17" s="17">
        <f>I15</f>
        <v>961788</v>
      </c>
      <c r="J17" s="17" t="s">
        <v>28</v>
      </c>
      <c r="K17" s="35"/>
    </row>
    <row r="18" spans="1:11" s="31" customFormat="1" x14ac:dyDescent="0.3">
      <c r="A18" s="8"/>
      <c r="B18" s="8"/>
      <c r="C18" s="8"/>
      <c r="D18" s="8"/>
      <c r="E18" s="8"/>
      <c r="F18" s="19"/>
      <c r="G18" s="8"/>
      <c r="H18" s="19"/>
      <c r="I18" s="8"/>
      <c r="J18" s="8"/>
    </row>
    <row r="19" spans="1:11" s="31" customFormat="1" x14ac:dyDescent="0.3">
      <c r="A19" s="8" t="s">
        <v>19</v>
      </c>
      <c r="B19" s="20"/>
      <c r="C19" s="21"/>
      <c r="D19" s="22"/>
      <c r="E19" s="23"/>
      <c r="F19" s="24"/>
      <c r="G19" s="8"/>
      <c r="H19" s="8"/>
      <c r="I19" s="8"/>
      <c r="J19" s="8"/>
    </row>
    <row r="20" spans="1:11" s="31" customFormat="1" x14ac:dyDescent="0.3">
      <c r="C20" s="36"/>
      <c r="D20" s="37"/>
    </row>
  </sheetData>
  <mergeCells count="10">
    <mergeCell ref="A15:B15"/>
    <mergeCell ref="A2:J2"/>
    <mergeCell ref="A3:J3"/>
    <mergeCell ref="A5:A7"/>
    <mergeCell ref="B5:B7"/>
    <mergeCell ref="C5:J5"/>
    <mergeCell ref="C6:D6"/>
    <mergeCell ref="E6:F6"/>
    <mergeCell ref="G6:H6"/>
    <mergeCell ref="I6:J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2013-08-19T11:22:53Z</cp:lastPrinted>
  <dcterms:created xsi:type="dcterms:W3CDTF">2012-10-09T09:15:02Z</dcterms:created>
  <dcterms:modified xsi:type="dcterms:W3CDTF">2013-08-19T12:41:13Z</dcterms:modified>
</cp:coreProperties>
</file>