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<sst xmlns="http://schemas.openxmlformats.org/spreadsheetml/2006/main" count="101" uniqueCount="30">
  <si>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</si>
  <si>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</si>
  <si>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</si>
  <si>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</si>
  <si>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</si>
  <si>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</si>
  <si>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</si>
  <si>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</si>
  <si>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</si>
  <si>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</si>
  <si>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</si>
  <si>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Gyvent. sk.</t>
  </si>
  <si>
    <t>Alytaus m.</t>
  </si>
  <si>
    <t>x</t>
  </si>
  <si>
    <t>Alytaus r.</t>
  </si>
  <si>
    <t>Druskininkai</t>
  </si>
  <si>
    <t>Lazdijai</t>
  </si>
  <si>
    <t>Varėna</t>
  </si>
  <si>
    <t>Iš viso:</t>
  </si>
  <si>
    <t>Gyvent.sk.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</si>
  <si>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</si>
  <si>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</si>
  <si>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</si>
  <si>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</si>
  <si>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</si>
  <si>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</si>
  <si>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</si>
  <si>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</si>
  <si>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4.1. ALYTAUS APSKRITIES SAVIVALDYBIŲ VIEŠŲJŲ BIBLIOTEKŲ PERSONALAS 2022 M.</t>
  </si>
  <si>
    <t>4.1. VILNIAUS APSKRITIES SAVIVALDYBIŲ VIEŠŲJŲ BIBLIOTEKŲ PERSONALAS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</si>
</sst>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6" fillId="2" borderId="0" xfId="0" applyFont="1" applyFill="1"/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0" fontId="17" fillId="2" borderId="0" xfId="0" applyFont="1" applyFill="1"/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3" fillId="5" borderId="14" xfId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3" fillId="5" borderId="14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1" fontId="11" fillId="4" borderId="17" xfId="1" applyNumberFormat="1" applyFont="1" applyFill="1" applyBorder="1" applyAlignment="1">
      <alignment horizontal="center" vertical="center"/>
    </xf>
    <xf numFmtId="1" fontId="18" fillId="2" borderId="0" xfId="0" applyNumberFormat="1" applyFont="1" applyFill="1"/>
    <xf numFmtId="2" fontId="18" fillId="2" borderId="0" xfId="0" applyNumberFormat="1" applyFont="1" applyFill="1"/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21.5</c:v>
                </c:pt>
                <c:pt idx="1">
                  <c:v>32</c:v>
                </c:pt>
                <c:pt idx="2">
                  <c:v>45</c:v>
                </c:pt>
                <c:pt idx="3">
                  <c:v>45.25</c:v>
                </c:pt>
                <c:pt idx="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5-47CB-8A14-189BA676BBDA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65-47CB-8A14-189BA676BBDA}"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65-47CB-8A14-189BA676BBDA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65-47CB-8A14-189BA676BBDA}"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65-47CB-8A14-189BA676BBDA}"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65-47CB-8A14-189BA676B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39.25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5-47CB-8A14-189BA676B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958656"/>
        <c:axId val="49553792"/>
        <c:axId val="0"/>
      </c:bar3DChart>
      <c:catAx>
        <c:axId val="4795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553792"/>
        <c:crosses val="autoZero"/>
        <c:auto val="1"/>
        <c:lblAlgn val="ctr"/>
        <c:lblOffset val="100"/>
        <c:noMultiLvlLbl val="0"/>
      </c:catAx>
      <c:valAx>
        <c:axId val="495537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795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382348863006101"/>
          <c:y val="3.6951245813434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2.1811433529355058</c:v>
                </c:pt>
                <c:pt idx="1">
                  <c:v>2.5150905432595572</c:v>
                </c:pt>
                <c:pt idx="2">
                  <c:v>1.7499705061150654</c:v>
                </c:pt>
                <c:pt idx="3">
                  <c:v>1.0835055183188027</c:v>
                </c:pt>
                <c:pt idx="4">
                  <c:v>0.61784411020794316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281-8C7B-EDC77768DC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586560"/>
        <c:axId val="49589248"/>
        <c:axId val="0"/>
      </c:bar3DChart>
      <c:catAx>
        <c:axId val="495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9589248"/>
        <c:crosses val="autoZero"/>
        <c:auto val="1"/>
        <c:lblAlgn val="ctr"/>
        <c:lblOffset val="100"/>
        <c:noMultiLvlLbl val="0"/>
      </c:catAx>
      <c:valAx>
        <c:axId val="495892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958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98-4308-8A16-5CF912F01722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98-4308-8A16-5CF912F01722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98-4308-8A16-5CF912F01722}"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98-4308-8A16-5CF912F01722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98-4308-8A16-5CF912F01722}"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28</c:v>
                </c:pt>
                <c:pt idx="1">
                  <c:v>40</c:v>
                </c:pt>
                <c:pt idx="2">
                  <c:v>44.75</c:v>
                </c:pt>
                <c:pt idx="3">
                  <c:v>50.85</c:v>
                </c:pt>
                <c:pt idx="4">
                  <c:v>47</c:v>
                </c:pt>
                <c:pt idx="5">
                  <c:v>58.5</c:v>
                </c:pt>
                <c:pt idx="6">
                  <c:v>85.75</c:v>
                </c:pt>
                <c:pt idx="7">
                  <c:v>119.25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8-4308-8A16-5CF912F01722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98-4308-8A16-5CF912F01722}"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98-4308-8A16-5CF912F01722}"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98-4308-8A16-5CF912F01722}"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98-4308-8A16-5CF912F01722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98-4308-8A16-5CF912F01722}"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98-4308-8A16-5CF912F01722}"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98-4308-8A16-5CF912F01722}"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22</c:v>
                </c:pt>
                <c:pt idx="1">
                  <c:v>33.75</c:v>
                </c:pt>
                <c:pt idx="2">
                  <c:v>39.25</c:v>
                </c:pt>
                <c:pt idx="3">
                  <c:v>39</c:v>
                </c:pt>
                <c:pt idx="4">
                  <c:v>30</c:v>
                </c:pt>
                <c:pt idx="5">
                  <c:v>47</c:v>
                </c:pt>
                <c:pt idx="6">
                  <c:v>59</c:v>
                </c:pt>
                <c:pt idx="7">
                  <c:v>96.75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98-4308-8A16-5CF912F017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166080"/>
        <c:axId val="59167872"/>
        <c:axId val="0"/>
      </c:bar3DChart>
      <c:catAx>
        <c:axId val="5916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167872"/>
        <c:crosses val="autoZero"/>
        <c:auto val="1"/>
        <c:lblAlgn val="ctr"/>
        <c:lblOffset val="100"/>
        <c:noMultiLvlLbl val="0"/>
      </c:catAx>
      <c:valAx>
        <c:axId val="591678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916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79536420780181"/>
          <c:y val="3.743000294724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1.85</c:v>
                </c:pt>
                <c:pt idx="1">
                  <c:v>1.89</c:v>
                </c:pt>
                <c:pt idx="2">
                  <c:v>1.51</c:v>
                </c:pt>
                <c:pt idx="3">
                  <c:v>1.95</c:v>
                </c:pt>
                <c:pt idx="4">
                  <c:v>1.74</c:v>
                </c:pt>
                <c:pt idx="5">
                  <c:v>1.56</c:v>
                </c:pt>
                <c:pt idx="6">
                  <c:v>0.8</c:v>
                </c:pt>
                <c:pt idx="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C8F-817C-932C267F5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860352"/>
        <c:axId val="87867392"/>
        <c:axId val="0"/>
      </c:bar3DChart>
      <c:catAx>
        <c:axId val="878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7867392"/>
        <c:crosses val="autoZero"/>
        <c:auto val="1"/>
        <c:lblAlgn val="ctr"/>
        <c:lblOffset val="100"/>
        <c:noMultiLvlLbl val="0"/>
      </c:catAx>
      <c:valAx>
        <c:axId val="878673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786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7F8-B027-DA210C3D28D1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7F8-B027-DA210C3D28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007040"/>
        <c:axId val="88008576"/>
      </c:barChart>
      <c:catAx>
        <c:axId val="8800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008576"/>
        <c:crosses val="autoZero"/>
        <c:auto val="1"/>
        <c:lblAlgn val="ctr"/>
        <c:lblOffset val="100"/>
        <c:noMultiLvlLbl val="0"/>
      </c:catAx>
      <c:valAx>
        <c:axId val="880085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0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4F9-4E57-A954-2C126AAFD4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4F9-4E57-A954-2C126AAFD4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4F9-4E57-A954-2C126AAFD4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4F9-4E57-A954-2C126AAFD4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4F9-4E57-A954-2C126AAF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F9-4E57-A954-2C126AAF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31744"/>
        <c:axId val="89645824"/>
        <c:axId val="0"/>
      </c:bar3DChart>
      <c:catAx>
        <c:axId val="896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963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5-4EE3-9B5C-D9109864800B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5-4EE3-9B5C-D9109864800B}"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5-4EE3-9B5C-D9109864800B}"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5-4EE3-9B5C-D9109864800B}"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5-4EE3-9B5C-D9109864800B}"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5-4EE3-9B5C-D9109864800B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5-4EE3-9B5C-D9109864800B}"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C5-4EE3-9B5C-D9109864800B}"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C5-4EE3-9B5C-D91098648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9945984"/>
        <c:axId val="89947520"/>
      </c:barChart>
      <c:catAx>
        <c:axId val="8994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947520"/>
        <c:crosses val="autoZero"/>
        <c:auto val="1"/>
        <c:lblAlgn val="ctr"/>
        <c:lblOffset val="100"/>
        <c:noMultiLvlLbl val="0"/>
      </c:catAx>
      <c:valAx>
        <c:axId val="8994752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99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1-4606-92FD-2AE149DEB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032960"/>
        <c:axId val="91052288"/>
        <c:axId val="0"/>
      </c:bar3DChart>
      <c:catAx>
        <c:axId val="910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052288"/>
        <c:crosses val="autoZero"/>
        <c:auto val="1"/>
        <c:lblAlgn val="ctr"/>
        <c:lblOffset val="100"/>
        <c:noMultiLvlLbl val="0"/>
      </c:catAx>
      <c:valAx>
        <c:axId val="910522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0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0</xdr:rowOff>
    </xdr:from>
    <xdr:to>
      <xdr:col>8</xdr:col>
      <xdr:colOff>87923</xdr:colOff>
      <xdr:row>27</xdr:row>
      <xdr:rowOff>45934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13</xdr:row>
      <xdr:rowOff>7327</xdr:rowOff>
    </xdr:from>
    <xdr:to>
      <xdr:col>15</xdr:col>
      <xdr:colOff>527537</xdr:colOff>
      <xdr:row>27</xdr:row>
      <xdr:rowOff>38607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16</xdr:row>
      <xdr:rowOff>190499</xdr:rowOff>
    </xdr:from>
    <xdr:to>
      <xdr:col>15</xdr:col>
      <xdr:colOff>452438</xdr:colOff>
      <xdr:row>31</xdr:row>
      <xdr:rowOff>55563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53"/>
  <sheetViews>
    <sheetView zoomScale="130" zoomScaleNormal="130" workbookViewId="0">
      <selection activeCell="A2" sqref="A2:P2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</row>
    <row r="4" spans="1:22" ht="12.75" customHeight="1" x14ac:dyDescent="0.25">
      <c r="A4" s="55" t="s">
        <v>0</v>
      </c>
      <c r="B4" s="55" t="s">
        <v>1</v>
      </c>
      <c r="C4" s="55" t="s">
        <v>2</v>
      </c>
      <c r="D4" s="51" t="s">
        <v>3</v>
      </c>
      <c r="E4" s="52"/>
      <c r="F4" s="52"/>
      <c r="G4" s="53"/>
      <c r="H4" s="51" t="s">
        <v>4</v>
      </c>
      <c r="I4" s="52"/>
      <c r="J4" s="52"/>
      <c r="K4" s="52"/>
      <c r="L4" s="53"/>
      <c r="M4" s="58" t="s">
        <v>5</v>
      </c>
      <c r="N4" s="59"/>
      <c r="O4" s="59"/>
      <c r="P4" s="60"/>
      <c r="Q4" s="32"/>
      <c r="R4" s="32"/>
      <c r="S4" s="32"/>
      <c r="T4" s="32"/>
      <c r="U4" s="4"/>
      <c r="V4" s="4"/>
    </row>
    <row r="5" spans="1:22" x14ac:dyDescent="0.25">
      <c r="A5" s="56"/>
      <c r="B5" s="56"/>
      <c r="C5" s="56"/>
      <c r="D5" s="55" t="s">
        <v>6</v>
      </c>
      <c r="E5" s="47" t="s">
        <v>7</v>
      </c>
      <c r="F5" s="47" t="s">
        <v>8</v>
      </c>
      <c r="G5" s="47" t="s">
        <v>9</v>
      </c>
      <c r="H5" s="49" t="s">
        <v>2</v>
      </c>
      <c r="I5" s="51" t="s">
        <v>3</v>
      </c>
      <c r="J5" s="52"/>
      <c r="K5" s="52"/>
      <c r="L5" s="53"/>
      <c r="M5" s="61"/>
      <c r="N5" s="62"/>
      <c r="O5" s="62"/>
      <c r="P5" s="63"/>
      <c r="Q5" s="32"/>
      <c r="R5" s="32"/>
      <c r="S5" s="32"/>
      <c r="T5" s="32"/>
      <c r="U5" s="32"/>
      <c r="V5" s="32"/>
    </row>
    <row r="6" spans="1:22" ht="22.5" customHeight="1" x14ac:dyDescent="0.25">
      <c r="A6" s="57"/>
      <c r="B6" s="57"/>
      <c r="C6" s="57"/>
      <c r="D6" s="57"/>
      <c r="E6" s="48"/>
      <c r="F6" s="48"/>
      <c r="G6" s="48"/>
      <c r="H6" s="50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1" t="s">
        <v>11</v>
      </c>
      <c r="R6" s="41"/>
      <c r="S6" s="41"/>
      <c r="T6" s="32"/>
      <c r="U6" s="32"/>
      <c r="V6" s="32"/>
    </row>
    <row r="7" spans="1:22" x14ac:dyDescent="0.25">
      <c r="A7" s="23">
        <v>1</v>
      </c>
      <c r="B7" s="26" t="s">
        <v>12</v>
      </c>
      <c r="C7" s="29">
        <v>32</v>
      </c>
      <c r="D7" s="23">
        <v>32</v>
      </c>
      <c r="E7" s="23">
        <v>27.25</v>
      </c>
      <c r="F7" s="23">
        <v>4.75</v>
      </c>
      <c r="G7" s="23" t="s">
        <v>13</v>
      </c>
      <c r="H7" s="30">
        <v>25</v>
      </c>
      <c r="I7" s="23">
        <v>25</v>
      </c>
      <c r="J7" s="23">
        <v>21</v>
      </c>
      <c r="K7" s="23">
        <v>4</v>
      </c>
      <c r="L7" s="23" t="s">
        <v>13</v>
      </c>
      <c r="M7" s="23">
        <v>1</v>
      </c>
      <c r="N7" s="23">
        <v>1</v>
      </c>
      <c r="O7" s="31">
        <v>0</v>
      </c>
      <c r="P7" s="23" t="s">
        <v>13</v>
      </c>
      <c r="Q7" s="45">
        <v>51793</v>
      </c>
      <c r="R7" s="46">
        <f>C7*1000/Q7</f>
        <v>0.61784411020794316</v>
      </c>
      <c r="S7" s="41"/>
      <c r="T7" s="32"/>
      <c r="U7" s="32"/>
      <c r="V7" s="32"/>
    </row>
    <row r="8" spans="1:22" x14ac:dyDescent="0.25">
      <c r="A8" s="23">
        <v>2</v>
      </c>
      <c r="B8" s="27" t="s">
        <v>14</v>
      </c>
      <c r="C8" s="29">
        <v>44.5</v>
      </c>
      <c r="D8" s="23">
        <v>50</v>
      </c>
      <c r="E8" s="23">
        <v>14</v>
      </c>
      <c r="F8" s="23">
        <v>3</v>
      </c>
      <c r="G8" s="23">
        <v>33</v>
      </c>
      <c r="H8" s="30">
        <v>37.5</v>
      </c>
      <c r="I8" s="31">
        <v>43</v>
      </c>
      <c r="J8" s="23">
        <v>7</v>
      </c>
      <c r="K8" s="23">
        <v>3</v>
      </c>
      <c r="L8" s="23">
        <v>33</v>
      </c>
      <c r="M8" s="23">
        <v>19</v>
      </c>
      <c r="N8" s="23">
        <v>0</v>
      </c>
      <c r="O8" s="23">
        <v>0</v>
      </c>
      <c r="P8" s="23">
        <v>19</v>
      </c>
      <c r="Q8" s="45">
        <v>25429</v>
      </c>
      <c r="R8" s="46">
        <f t="shared" ref="R8:R11" si="0">C8*1000/Q8</f>
        <v>1.7499705061150654</v>
      </c>
      <c r="S8" s="41"/>
      <c r="T8" s="32"/>
      <c r="U8" s="32"/>
      <c r="V8" s="32"/>
    </row>
    <row r="9" spans="1:22" x14ac:dyDescent="0.25">
      <c r="A9" s="23">
        <v>3</v>
      </c>
      <c r="B9" s="27" t="s">
        <v>15</v>
      </c>
      <c r="C9" s="29">
        <v>21.5</v>
      </c>
      <c r="D9" s="23">
        <v>22</v>
      </c>
      <c r="E9" s="23">
        <v>17</v>
      </c>
      <c r="F9" s="23">
        <v>1</v>
      </c>
      <c r="G9" s="23">
        <v>4</v>
      </c>
      <c r="H9" s="30">
        <v>18</v>
      </c>
      <c r="I9" s="23">
        <v>19</v>
      </c>
      <c r="J9" s="23">
        <v>14</v>
      </c>
      <c r="K9" s="23">
        <v>1</v>
      </c>
      <c r="L9" s="23">
        <v>4</v>
      </c>
      <c r="M9" s="23">
        <v>2</v>
      </c>
      <c r="N9" s="23">
        <v>0</v>
      </c>
      <c r="O9" s="23">
        <v>0</v>
      </c>
      <c r="P9" s="23">
        <v>2</v>
      </c>
      <c r="Q9" s="45">
        <v>19843</v>
      </c>
      <c r="R9" s="46">
        <f t="shared" si="0"/>
        <v>1.0835055183188027</v>
      </c>
      <c r="S9" s="41"/>
      <c r="T9" s="32"/>
      <c r="U9" s="32"/>
      <c r="V9" s="32"/>
    </row>
    <row r="10" spans="1:22" x14ac:dyDescent="0.25">
      <c r="A10" s="23">
        <v>4</v>
      </c>
      <c r="B10" s="27" t="s">
        <v>16</v>
      </c>
      <c r="C10" s="29">
        <v>45</v>
      </c>
      <c r="D10" s="23">
        <v>40</v>
      </c>
      <c r="E10" s="23">
        <v>19</v>
      </c>
      <c r="F10" s="23">
        <v>3</v>
      </c>
      <c r="G10" s="23">
        <v>18</v>
      </c>
      <c r="H10" s="30">
        <v>32</v>
      </c>
      <c r="I10" s="23">
        <v>30</v>
      </c>
      <c r="J10" s="23">
        <v>10</v>
      </c>
      <c r="K10" s="23">
        <v>2</v>
      </c>
      <c r="L10" s="23">
        <v>18</v>
      </c>
      <c r="M10" s="23">
        <v>5</v>
      </c>
      <c r="N10" s="23">
        <v>0</v>
      </c>
      <c r="O10" s="23">
        <v>0</v>
      </c>
      <c r="P10" s="23">
        <v>5</v>
      </c>
      <c r="Q10" s="45">
        <v>17892</v>
      </c>
      <c r="R10" s="46">
        <f t="shared" si="0"/>
        <v>2.5150905432595572</v>
      </c>
      <c r="S10" s="41"/>
      <c r="T10" s="32"/>
      <c r="U10" s="32"/>
      <c r="V10" s="32"/>
    </row>
    <row r="11" spans="1:22" ht="15.75" thickBot="1" x14ac:dyDescent="0.3">
      <c r="A11" s="23">
        <v>5</v>
      </c>
      <c r="B11" s="27" t="s">
        <v>17</v>
      </c>
      <c r="C11" s="29">
        <v>45.25</v>
      </c>
      <c r="D11" s="23">
        <v>46</v>
      </c>
      <c r="E11" s="23">
        <v>27</v>
      </c>
      <c r="F11" s="23" t="s">
        <v>13</v>
      </c>
      <c r="G11" s="23">
        <v>19</v>
      </c>
      <c r="H11" s="30">
        <v>39.25</v>
      </c>
      <c r="I11" s="23">
        <v>41</v>
      </c>
      <c r="J11" s="23">
        <v>22</v>
      </c>
      <c r="K11" s="43" t="s">
        <v>13</v>
      </c>
      <c r="L11" s="23">
        <v>19</v>
      </c>
      <c r="M11" s="23">
        <v>9</v>
      </c>
      <c r="N11" s="23">
        <v>3</v>
      </c>
      <c r="O11" s="23" t="s">
        <v>13</v>
      </c>
      <c r="P11" s="23">
        <v>6</v>
      </c>
      <c r="Q11" s="45">
        <v>20746</v>
      </c>
      <c r="R11" s="46">
        <f t="shared" si="0"/>
        <v>2.1811433529355058</v>
      </c>
      <c r="S11" s="41"/>
      <c r="T11" s="32"/>
      <c r="U11" s="32"/>
      <c r="V11" s="32"/>
    </row>
    <row r="12" spans="1:22" ht="15.75" thickBot="1" x14ac:dyDescent="0.3">
      <c r="A12" s="18"/>
      <c r="B12" s="17" t="s">
        <v>18</v>
      </c>
      <c r="C12" s="33">
        <f>SUM(C7:C11)</f>
        <v>188.25</v>
      </c>
      <c r="D12" s="34">
        <f>SUM(D7:D11)</f>
        <v>190</v>
      </c>
      <c r="E12" s="34">
        <f>SUM(E7:E11)</f>
        <v>104.25</v>
      </c>
      <c r="F12" s="34">
        <f>SUM(F7:F11)</f>
        <v>11.75</v>
      </c>
      <c r="G12" s="34">
        <f>SUM(G8:G11)</f>
        <v>74</v>
      </c>
      <c r="H12" s="33">
        <f>SUM(H7:H11)</f>
        <v>151.75</v>
      </c>
      <c r="I12" s="34">
        <f>SUM(I7:I11)</f>
        <v>158</v>
      </c>
      <c r="J12" s="34">
        <f>SUM(J7:J11)</f>
        <v>74</v>
      </c>
      <c r="K12" s="44">
        <f>SUM(K7:K11)</f>
        <v>10</v>
      </c>
      <c r="L12" s="34">
        <f>SUM(L8:L11)</f>
        <v>74</v>
      </c>
      <c r="M12" s="34">
        <f>SUM(M7:M11)</f>
        <v>36</v>
      </c>
      <c r="N12" s="34">
        <f>SUM(N7:N11)</f>
        <v>4</v>
      </c>
      <c r="O12" s="34">
        <f>SUM(O7:O11)</f>
        <v>0</v>
      </c>
      <c r="P12" s="34">
        <f>SUM(P8:P11)</f>
        <v>32</v>
      </c>
      <c r="Q12" s="41"/>
      <c r="R12" s="41"/>
      <c r="S12" s="41"/>
      <c r="T12" s="32"/>
      <c r="U12" s="32"/>
      <c r="V12" s="32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1"/>
      <c r="R13" s="41"/>
      <c r="S13" s="41"/>
      <c r="T13" s="32"/>
      <c r="U13" s="32"/>
      <c r="V13" s="32"/>
    </row>
    <row r="14" spans="1:22" x14ac:dyDescent="0.25">
      <c r="Q14" s="41"/>
      <c r="R14" s="41"/>
      <c r="S14" s="41"/>
      <c r="T14" s="32"/>
      <c r="U14" s="32"/>
      <c r="V14" s="32"/>
    </row>
    <row r="15" spans="1:22" x14ac:dyDescent="0.25">
      <c r="Q15" s="32"/>
      <c r="R15" s="32"/>
      <c r="S15" s="32"/>
      <c r="T15" s="32"/>
      <c r="U15" s="32"/>
      <c r="V15" s="32"/>
    </row>
    <row r="16" spans="1:22" x14ac:dyDescent="0.25">
      <c r="Q16" s="32"/>
      <c r="R16" s="32"/>
      <c r="S16" s="32"/>
      <c r="T16" s="32"/>
      <c r="U16" s="32"/>
      <c r="V16" s="32"/>
    </row>
    <row r="17" spans="17:22" x14ac:dyDescent="0.25">
      <c r="Q17" s="32"/>
      <c r="R17" s="32"/>
      <c r="S17" s="32"/>
      <c r="T17" s="32"/>
      <c r="U17" s="32"/>
      <c r="V17" s="32"/>
    </row>
    <row r="18" spans="17:22" x14ac:dyDescent="0.25">
      <c r="Q18" s="32"/>
      <c r="R18" s="32"/>
      <c r="S18" s="32"/>
      <c r="T18" s="32"/>
      <c r="U18" s="32"/>
      <c r="V18" s="32"/>
    </row>
    <row r="19" spans="17:22" x14ac:dyDescent="0.25">
      <c r="Q19" s="32"/>
      <c r="R19" s="32"/>
      <c r="S19" s="32"/>
      <c r="T19" s="32"/>
      <c r="U19" s="32"/>
      <c r="V19" s="32"/>
    </row>
    <row r="20" spans="17:22" x14ac:dyDescent="0.25">
      <c r="Q20" s="32"/>
      <c r="R20" s="32"/>
      <c r="S20" s="32"/>
      <c r="T20" s="32"/>
      <c r="U20" s="32"/>
      <c r="V20" s="32"/>
    </row>
    <row r="21" spans="17:22" x14ac:dyDescent="0.25">
      <c r="Q21" s="32"/>
      <c r="R21" s="32"/>
      <c r="S21" s="32"/>
      <c r="T21" s="32"/>
      <c r="U21" s="32"/>
      <c r="V21" s="32"/>
    </row>
    <row r="22" spans="17:22" x14ac:dyDescent="0.25">
      <c r="Q22" s="32"/>
      <c r="R22" s="32"/>
      <c r="S22" s="32"/>
      <c r="T22" s="32"/>
      <c r="U22" s="32"/>
      <c r="V22" s="32"/>
    </row>
    <row r="23" spans="17:22" x14ac:dyDescent="0.25">
      <c r="Q23" s="32"/>
      <c r="R23" s="32"/>
      <c r="S23" s="32"/>
      <c r="T23" s="32"/>
      <c r="U23" s="32"/>
      <c r="V23" s="32"/>
    </row>
    <row r="24" spans="17:22" x14ac:dyDescent="0.25">
      <c r="Q24" s="32"/>
      <c r="R24" s="32"/>
      <c r="S24" s="32"/>
      <c r="T24" s="32"/>
      <c r="U24" s="32"/>
      <c r="V24" s="32"/>
    </row>
    <row r="25" spans="17:22" x14ac:dyDescent="0.25">
      <c r="Q25" s="32"/>
      <c r="R25" s="32"/>
      <c r="S25" s="32"/>
      <c r="T25" s="32"/>
      <c r="U25" s="32"/>
      <c r="V25" s="32"/>
    </row>
    <row r="26" spans="17:22" x14ac:dyDescent="0.25">
      <c r="Q26" s="32"/>
      <c r="R26" s="32"/>
      <c r="S26" s="32"/>
      <c r="T26" s="32"/>
      <c r="U26" s="32"/>
      <c r="V26" s="32"/>
    </row>
    <row r="27" spans="17:22" x14ac:dyDescent="0.25">
      <c r="Q27" s="32"/>
      <c r="R27" s="32"/>
      <c r="S27" s="32"/>
      <c r="T27" s="32"/>
      <c r="U27" s="32"/>
      <c r="V27" s="32"/>
    </row>
    <row r="28" spans="17:22" x14ac:dyDescent="0.25">
      <c r="Q28" s="32"/>
      <c r="R28" s="32"/>
      <c r="S28" s="32"/>
      <c r="T28" s="32"/>
      <c r="U28" s="32"/>
      <c r="V28" s="32"/>
    </row>
    <row r="29" spans="17:22" x14ac:dyDescent="0.25">
      <c r="Q29" s="32"/>
      <c r="R29" s="32"/>
      <c r="S29" s="32"/>
      <c r="T29" s="32"/>
      <c r="U29" s="32"/>
      <c r="V29" s="32"/>
    </row>
    <row r="30" spans="17:22" x14ac:dyDescent="0.25">
      <c r="Q30" s="32"/>
      <c r="R30" s="32"/>
      <c r="S30" s="32"/>
      <c r="T30" s="32"/>
      <c r="U30" s="32"/>
      <c r="V30" s="32"/>
    </row>
    <row r="31" spans="17:22" x14ac:dyDescent="0.25">
      <c r="Q31" s="32"/>
      <c r="R31" s="32"/>
      <c r="S31" s="32"/>
      <c r="T31" s="32"/>
      <c r="U31" s="32"/>
      <c r="V31" s="32"/>
    </row>
    <row r="32" spans="17:22" x14ac:dyDescent="0.25">
      <c r="Q32" s="32"/>
      <c r="R32" s="32"/>
      <c r="S32" s="32"/>
      <c r="T32" s="32"/>
      <c r="U32" s="32"/>
      <c r="V32" s="32"/>
    </row>
    <row r="33" spans="17:22" x14ac:dyDescent="0.25">
      <c r="Q33" s="32"/>
      <c r="R33" s="32"/>
      <c r="S33" s="32"/>
      <c r="T33" s="32"/>
      <c r="U33" s="32"/>
      <c r="V33" s="32"/>
    </row>
    <row r="34" spans="17:22" x14ac:dyDescent="0.25">
      <c r="Q34" s="32"/>
      <c r="R34" s="32"/>
      <c r="S34" s="32"/>
      <c r="T34" s="32"/>
      <c r="U34" s="32"/>
      <c r="V34" s="32"/>
    </row>
    <row r="35" spans="17:22" x14ac:dyDescent="0.25">
      <c r="Q35" s="32"/>
      <c r="R35" s="32"/>
      <c r="S35" s="32"/>
      <c r="T35" s="32"/>
      <c r="U35" s="32"/>
      <c r="V35" s="32"/>
    </row>
    <row r="36" spans="17:22" x14ac:dyDescent="0.25">
      <c r="Q36" s="32"/>
      <c r="R36" s="32"/>
      <c r="S36" s="32"/>
      <c r="T36" s="32"/>
      <c r="U36" s="32"/>
      <c r="V36" s="32"/>
    </row>
    <row r="37" spans="17:22" x14ac:dyDescent="0.25">
      <c r="Q37" s="32"/>
      <c r="R37" s="32"/>
      <c r="S37" s="32"/>
      <c r="T37" s="32"/>
      <c r="U37" s="32"/>
      <c r="V37" s="32"/>
    </row>
    <row r="38" spans="17:22" x14ac:dyDescent="0.25">
      <c r="Q38" s="32"/>
      <c r="R38" s="32"/>
      <c r="S38" s="32"/>
      <c r="T38" s="32"/>
      <c r="U38" s="32"/>
      <c r="V38" s="32"/>
    </row>
    <row r="39" spans="17:22" x14ac:dyDescent="0.25">
      <c r="Q39" s="32"/>
      <c r="R39" s="32"/>
      <c r="S39" s="32"/>
      <c r="T39" s="32"/>
      <c r="U39" s="32"/>
      <c r="V39" s="32"/>
    </row>
    <row r="40" spans="17:22" x14ac:dyDescent="0.25">
      <c r="Q40" s="32"/>
      <c r="R40" s="32"/>
      <c r="S40" s="32"/>
      <c r="T40" s="32"/>
      <c r="U40" s="32"/>
      <c r="V40" s="32"/>
    </row>
    <row r="41" spans="17:22" x14ac:dyDescent="0.25">
      <c r="Q41" s="32"/>
      <c r="R41" s="32"/>
      <c r="S41" s="32"/>
      <c r="T41" s="32"/>
      <c r="U41" s="32"/>
      <c r="V41" s="32"/>
    </row>
    <row r="42" spans="17:22" x14ac:dyDescent="0.25">
      <c r="Q42" s="32"/>
      <c r="R42" s="32"/>
      <c r="S42" s="32"/>
      <c r="T42" s="32"/>
      <c r="U42" s="32"/>
      <c r="V42" s="32"/>
    </row>
    <row r="43" spans="17:22" x14ac:dyDescent="0.25">
      <c r="Q43" s="32"/>
      <c r="R43" s="32"/>
      <c r="S43" s="32"/>
      <c r="T43" s="32"/>
      <c r="U43" s="32"/>
      <c r="V43" s="32"/>
    </row>
    <row r="44" spans="17:22" x14ac:dyDescent="0.25">
      <c r="Q44" s="32"/>
      <c r="R44" s="32"/>
      <c r="S44" s="32"/>
      <c r="T44" s="32"/>
      <c r="U44" s="32"/>
      <c r="V44" s="32"/>
    </row>
    <row r="45" spans="17:22" x14ac:dyDescent="0.25">
      <c r="Q45" s="32"/>
      <c r="R45" s="32"/>
      <c r="S45" s="32"/>
      <c r="T45" s="32"/>
      <c r="U45" s="32"/>
      <c r="V45" s="32"/>
    </row>
    <row r="46" spans="17:22" x14ac:dyDescent="0.25">
      <c r="Q46" s="32"/>
      <c r="R46" s="32"/>
      <c r="S46" s="32"/>
      <c r="T46" s="32"/>
      <c r="U46" s="32"/>
      <c r="V46" s="32"/>
    </row>
    <row r="47" spans="17:22" x14ac:dyDescent="0.25">
      <c r="Q47" s="32"/>
      <c r="R47" s="32"/>
      <c r="S47" s="32"/>
      <c r="T47" s="32"/>
      <c r="U47" s="32"/>
      <c r="V47" s="32"/>
    </row>
    <row r="48" spans="17:22" x14ac:dyDescent="0.25">
      <c r="Q48" s="32"/>
      <c r="R48" s="32"/>
      <c r="S48" s="32"/>
      <c r="T48" s="32"/>
      <c r="U48" s="32"/>
      <c r="V48" s="32"/>
    </row>
    <row r="49" spans="17:22" x14ac:dyDescent="0.25">
      <c r="Q49" s="32"/>
      <c r="R49" s="32"/>
      <c r="S49" s="32"/>
      <c r="T49" s="32"/>
      <c r="U49" s="32"/>
      <c r="V49" s="32"/>
    </row>
    <row r="50" spans="17:22" x14ac:dyDescent="0.25">
      <c r="Q50" s="32"/>
      <c r="R50" s="32"/>
      <c r="S50" s="32"/>
      <c r="T50" s="32"/>
      <c r="U50" s="32"/>
      <c r="V50" s="32"/>
    </row>
    <row r="51" spans="17:22" x14ac:dyDescent="0.25">
      <c r="Q51" s="32"/>
      <c r="R51" s="32"/>
      <c r="S51" s="32"/>
      <c r="T51" s="32"/>
      <c r="U51" s="32"/>
      <c r="V51" s="32"/>
    </row>
    <row r="52" spans="17:22" x14ac:dyDescent="0.25">
      <c r="Q52" s="32"/>
      <c r="R52" s="32"/>
      <c r="S52" s="32"/>
      <c r="T52" s="32"/>
      <c r="U52" s="32"/>
      <c r="V52" s="32"/>
    </row>
    <row r="53" spans="17:22" x14ac:dyDescent="0.25">
      <c r="Q53" s="32"/>
      <c r="R53" s="32"/>
      <c r="S53" s="32"/>
      <c r="T53" s="32"/>
      <c r="U53" s="32"/>
      <c r="V53" s="32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7"/>
  <sheetViews>
    <sheetView tabSelected="1" zoomScale="120" zoomScaleNormal="120" workbookViewId="0">
      <selection activeCell="A2" sqref="A2:P2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2" ht="13.5" customHeight="1" x14ac:dyDescent="0.25">
      <c r="A4" s="55" t="s">
        <v>0</v>
      </c>
      <c r="B4" s="55" t="s">
        <v>1</v>
      </c>
      <c r="C4" s="55" t="s">
        <v>2</v>
      </c>
      <c r="D4" s="51" t="s">
        <v>3</v>
      </c>
      <c r="E4" s="52"/>
      <c r="F4" s="52"/>
      <c r="G4" s="53"/>
      <c r="H4" s="51" t="s">
        <v>4</v>
      </c>
      <c r="I4" s="52"/>
      <c r="J4" s="52"/>
      <c r="K4" s="52"/>
      <c r="L4" s="53"/>
      <c r="M4" s="58" t="s">
        <v>5</v>
      </c>
      <c r="N4" s="59"/>
      <c r="O4" s="59"/>
      <c r="P4" s="60"/>
    </row>
    <row r="5" spans="1:22" x14ac:dyDescent="0.25">
      <c r="A5" s="56"/>
      <c r="B5" s="56"/>
      <c r="C5" s="56"/>
      <c r="D5" s="55" t="s">
        <v>6</v>
      </c>
      <c r="E5" s="47" t="s">
        <v>7</v>
      </c>
      <c r="F5" s="47" t="s">
        <v>8</v>
      </c>
      <c r="G5" s="47" t="s">
        <v>9</v>
      </c>
      <c r="H5" s="68" t="s">
        <v>2</v>
      </c>
      <c r="I5" s="51" t="s">
        <v>3</v>
      </c>
      <c r="J5" s="52"/>
      <c r="K5" s="52"/>
      <c r="L5" s="53"/>
      <c r="M5" s="61"/>
      <c r="N5" s="62"/>
      <c r="O5" s="62"/>
      <c r="P5" s="63"/>
      <c r="Q5" s="32"/>
      <c r="R5" s="32"/>
      <c r="S5" s="32"/>
    </row>
    <row r="6" spans="1:22" ht="17.25" customHeight="1" x14ac:dyDescent="0.25">
      <c r="A6" s="57"/>
      <c r="B6" s="57"/>
      <c r="C6" s="57"/>
      <c r="D6" s="57"/>
      <c r="E6" s="48"/>
      <c r="F6" s="48"/>
      <c r="G6" s="48"/>
      <c r="H6" s="69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1" t="s">
        <v>19</v>
      </c>
      <c r="R6" s="41"/>
      <c r="S6" s="41"/>
      <c r="V6" s="25"/>
    </row>
    <row r="7" spans="1:22" x14ac:dyDescent="0.25">
      <c r="A7" s="23">
        <v>1</v>
      </c>
      <c r="B7" s="26" t="s">
        <v>20</v>
      </c>
      <c r="C7" s="29">
        <v>47</v>
      </c>
      <c r="D7" s="23">
        <v>46</v>
      </c>
      <c r="E7" s="23">
        <v>30</v>
      </c>
      <c r="F7" s="23">
        <v>5</v>
      </c>
      <c r="G7" s="23">
        <v>11</v>
      </c>
      <c r="H7" s="30">
        <v>30</v>
      </c>
      <c r="I7" s="23">
        <v>30</v>
      </c>
      <c r="J7" s="23">
        <v>17</v>
      </c>
      <c r="K7" s="23">
        <v>3</v>
      </c>
      <c r="L7" s="23">
        <v>10</v>
      </c>
      <c r="M7" s="23">
        <v>0</v>
      </c>
      <c r="N7" s="23">
        <v>0</v>
      </c>
      <c r="O7" s="23">
        <v>0</v>
      </c>
      <c r="P7" s="23">
        <v>0</v>
      </c>
      <c r="Q7" s="45">
        <v>23521</v>
      </c>
      <c r="R7" s="46">
        <v>1.95</v>
      </c>
      <c r="S7" s="41"/>
      <c r="T7" s="32"/>
      <c r="U7" s="32"/>
      <c r="V7" s="25"/>
    </row>
    <row r="8" spans="1:22" x14ac:dyDescent="0.25">
      <c r="A8" s="23">
        <v>2</v>
      </c>
      <c r="B8" s="27" t="s">
        <v>21</v>
      </c>
      <c r="C8" s="29">
        <v>44.75</v>
      </c>
      <c r="D8" s="23">
        <v>50</v>
      </c>
      <c r="E8" s="23">
        <v>21</v>
      </c>
      <c r="F8" s="23">
        <v>6</v>
      </c>
      <c r="G8" s="23">
        <v>23</v>
      </c>
      <c r="H8" s="30">
        <v>39.25</v>
      </c>
      <c r="I8" s="23">
        <v>42</v>
      </c>
      <c r="J8" s="23">
        <v>13</v>
      </c>
      <c r="K8" s="23">
        <v>6</v>
      </c>
      <c r="L8" s="23">
        <v>23</v>
      </c>
      <c r="M8" s="23">
        <v>10</v>
      </c>
      <c r="N8" s="35">
        <v>0</v>
      </c>
      <c r="O8" s="23">
        <v>3</v>
      </c>
      <c r="P8" s="23">
        <v>7</v>
      </c>
      <c r="Q8" s="45">
        <v>29699</v>
      </c>
      <c r="R8" s="46">
        <v>1.51</v>
      </c>
      <c r="S8" s="41"/>
      <c r="T8" s="32"/>
      <c r="U8" s="32"/>
      <c r="V8" s="25"/>
    </row>
    <row r="9" spans="1:22" x14ac:dyDescent="0.25">
      <c r="A9" s="23">
        <v>3</v>
      </c>
      <c r="B9" s="27" t="s">
        <v>22</v>
      </c>
      <c r="C9" s="29">
        <v>28</v>
      </c>
      <c r="D9" s="23">
        <v>34</v>
      </c>
      <c r="E9" s="23">
        <v>19</v>
      </c>
      <c r="F9" s="23" t="s">
        <v>13</v>
      </c>
      <c r="G9" s="23">
        <v>15</v>
      </c>
      <c r="H9" s="30">
        <v>22</v>
      </c>
      <c r="I9" s="23">
        <v>28</v>
      </c>
      <c r="J9" s="23">
        <v>13</v>
      </c>
      <c r="K9" s="23" t="s">
        <v>13</v>
      </c>
      <c r="L9" s="23">
        <v>15</v>
      </c>
      <c r="M9" s="23">
        <v>15</v>
      </c>
      <c r="N9" s="23">
        <v>0</v>
      </c>
      <c r="O9" s="23" t="s">
        <v>13</v>
      </c>
      <c r="P9" s="23">
        <v>15</v>
      </c>
      <c r="Q9" s="45">
        <v>14889</v>
      </c>
      <c r="R9" s="46">
        <v>1.85</v>
      </c>
      <c r="S9" s="41"/>
      <c r="T9" s="32"/>
      <c r="U9" s="32"/>
      <c r="V9" s="25"/>
    </row>
    <row r="10" spans="1:22" x14ac:dyDescent="0.25">
      <c r="A10" s="23">
        <v>4</v>
      </c>
      <c r="B10" s="27" t="s">
        <v>23</v>
      </c>
      <c r="C10" s="29">
        <v>40</v>
      </c>
      <c r="D10" s="23">
        <v>35</v>
      </c>
      <c r="E10" s="23">
        <v>18</v>
      </c>
      <c r="F10" s="23">
        <v>7</v>
      </c>
      <c r="G10" s="23">
        <v>10</v>
      </c>
      <c r="H10" s="30">
        <v>33.75</v>
      </c>
      <c r="I10" s="23">
        <v>29</v>
      </c>
      <c r="J10" s="35">
        <v>13</v>
      </c>
      <c r="K10" s="35">
        <v>6</v>
      </c>
      <c r="L10" s="35">
        <v>10</v>
      </c>
      <c r="M10" s="23">
        <v>2</v>
      </c>
      <c r="N10" s="23">
        <v>0</v>
      </c>
      <c r="O10" s="23">
        <v>0</v>
      </c>
      <c r="P10" s="23">
        <v>2</v>
      </c>
      <c r="Q10" s="45">
        <v>22478</v>
      </c>
      <c r="R10" s="46">
        <v>1.89</v>
      </c>
      <c r="S10" s="41"/>
      <c r="T10" s="32"/>
      <c r="U10" s="32"/>
      <c r="V10" s="25"/>
    </row>
    <row r="11" spans="1:22" x14ac:dyDescent="0.25">
      <c r="A11" s="23">
        <v>5</v>
      </c>
      <c r="B11" s="27" t="s">
        <v>24</v>
      </c>
      <c r="C11" s="29">
        <v>50.85</v>
      </c>
      <c r="D11" s="23">
        <v>43</v>
      </c>
      <c r="E11" s="23">
        <v>20</v>
      </c>
      <c r="F11" s="23">
        <v>10</v>
      </c>
      <c r="G11" s="23">
        <v>13</v>
      </c>
      <c r="H11" s="30">
        <v>39</v>
      </c>
      <c r="I11" s="23">
        <v>35</v>
      </c>
      <c r="J11" s="23">
        <v>14</v>
      </c>
      <c r="K11" s="23">
        <v>8</v>
      </c>
      <c r="L11" s="23">
        <v>13</v>
      </c>
      <c r="M11" s="23">
        <v>1</v>
      </c>
      <c r="N11" s="23">
        <v>0</v>
      </c>
      <c r="O11" s="23">
        <v>0</v>
      </c>
      <c r="P11" s="23">
        <v>1</v>
      </c>
      <c r="Q11" s="45">
        <v>32322</v>
      </c>
      <c r="R11" s="46">
        <v>1.56</v>
      </c>
      <c r="S11" s="41"/>
      <c r="T11" s="32"/>
      <c r="U11" s="32"/>
      <c r="V11" s="25"/>
    </row>
    <row r="12" spans="1:22" x14ac:dyDescent="0.25">
      <c r="A12" s="23">
        <v>6</v>
      </c>
      <c r="B12" s="27" t="s">
        <v>25</v>
      </c>
      <c r="C12" s="29">
        <v>58.5</v>
      </c>
      <c r="D12" s="23">
        <v>65</v>
      </c>
      <c r="E12" s="23">
        <v>37</v>
      </c>
      <c r="F12" s="23" t="s">
        <v>13</v>
      </c>
      <c r="G12" s="23">
        <v>28</v>
      </c>
      <c r="H12" s="30">
        <v>47</v>
      </c>
      <c r="I12" s="23">
        <v>53</v>
      </c>
      <c r="J12" s="23">
        <v>25</v>
      </c>
      <c r="K12" s="23" t="s">
        <v>13</v>
      </c>
      <c r="L12" s="23">
        <v>28</v>
      </c>
      <c r="M12" s="23">
        <v>15</v>
      </c>
      <c r="N12" s="23">
        <v>2</v>
      </c>
      <c r="O12" s="23" t="s">
        <v>13</v>
      </c>
      <c r="P12" s="23">
        <v>13</v>
      </c>
      <c r="Q12" s="45">
        <v>34028</v>
      </c>
      <c r="R12" s="46">
        <v>1.74</v>
      </c>
      <c r="S12" s="41"/>
      <c r="T12" s="32"/>
      <c r="U12" s="32"/>
      <c r="V12" s="25"/>
    </row>
    <row r="13" spans="1:22" x14ac:dyDescent="0.25">
      <c r="A13" s="23">
        <v>7</v>
      </c>
      <c r="B13" s="27" t="s">
        <v>26</v>
      </c>
      <c r="C13" s="29">
        <v>85.75</v>
      </c>
      <c r="D13" s="42">
        <v>81</v>
      </c>
      <c r="E13" s="42">
        <v>25</v>
      </c>
      <c r="F13" s="42">
        <v>5</v>
      </c>
      <c r="G13" s="42">
        <v>51</v>
      </c>
      <c r="H13" s="30">
        <v>59</v>
      </c>
      <c r="I13" s="23">
        <v>58</v>
      </c>
      <c r="J13" s="23">
        <v>15</v>
      </c>
      <c r="K13" s="23">
        <v>4</v>
      </c>
      <c r="L13" s="23">
        <v>39</v>
      </c>
      <c r="M13" s="23">
        <v>1</v>
      </c>
      <c r="N13" s="23">
        <v>0</v>
      </c>
      <c r="O13" s="23">
        <v>0</v>
      </c>
      <c r="P13" s="23">
        <v>1</v>
      </c>
      <c r="Q13" s="45">
        <v>98001</v>
      </c>
      <c r="R13" s="46">
        <v>0.8</v>
      </c>
      <c r="S13" s="41"/>
      <c r="T13" s="32"/>
      <c r="U13" s="32"/>
      <c r="V13" s="25"/>
    </row>
    <row r="14" spans="1:22" x14ac:dyDescent="0.25">
      <c r="A14" s="64" t="s">
        <v>18</v>
      </c>
      <c r="B14" s="65"/>
      <c r="C14" s="37">
        <f t="shared" ref="C14:P14" si="0">SUM(C7:C13)</f>
        <v>354.85</v>
      </c>
      <c r="D14" s="38">
        <f t="shared" si="0"/>
        <v>354</v>
      </c>
      <c r="E14" s="38">
        <f t="shared" si="0"/>
        <v>170</v>
      </c>
      <c r="F14" s="38">
        <f t="shared" si="0"/>
        <v>33</v>
      </c>
      <c r="G14" s="38">
        <f t="shared" si="0"/>
        <v>151</v>
      </c>
      <c r="H14" s="37">
        <f t="shared" si="0"/>
        <v>270</v>
      </c>
      <c r="I14" s="38">
        <f t="shared" si="0"/>
        <v>275</v>
      </c>
      <c r="J14" s="38">
        <f t="shared" si="0"/>
        <v>110</v>
      </c>
      <c r="K14" s="38">
        <f t="shared" si="0"/>
        <v>27</v>
      </c>
      <c r="L14" s="38">
        <f t="shared" si="0"/>
        <v>138</v>
      </c>
      <c r="M14" s="38">
        <f t="shared" si="0"/>
        <v>44</v>
      </c>
      <c r="N14" s="38">
        <f t="shared" si="0"/>
        <v>2</v>
      </c>
      <c r="O14" s="38">
        <f t="shared" si="0"/>
        <v>3</v>
      </c>
      <c r="P14" s="38">
        <f t="shared" si="0"/>
        <v>39</v>
      </c>
      <c r="Q14" s="46"/>
      <c r="R14" s="41"/>
      <c r="S14" s="41"/>
      <c r="T14" s="32"/>
      <c r="U14" s="32"/>
      <c r="V14" s="25"/>
    </row>
    <row r="15" spans="1:22" ht="15.75" thickBot="1" x14ac:dyDescent="0.3">
      <c r="A15" s="24">
        <v>8</v>
      </c>
      <c r="B15" s="28" t="s">
        <v>27</v>
      </c>
      <c r="C15" s="39">
        <v>119.25</v>
      </c>
      <c r="D15" s="36">
        <v>113</v>
      </c>
      <c r="E15" s="36">
        <v>25</v>
      </c>
      <c r="F15" s="36">
        <v>88</v>
      </c>
      <c r="G15" s="36" t="s">
        <v>13</v>
      </c>
      <c r="H15" s="40">
        <v>96.75</v>
      </c>
      <c r="I15" s="36">
        <v>96</v>
      </c>
      <c r="J15" s="36">
        <v>21</v>
      </c>
      <c r="K15" s="36">
        <v>75</v>
      </c>
      <c r="L15" s="36" t="s">
        <v>13</v>
      </c>
      <c r="M15" s="36">
        <v>5</v>
      </c>
      <c r="N15" s="36">
        <v>0</v>
      </c>
      <c r="O15" s="36">
        <v>5</v>
      </c>
      <c r="P15" s="36" t="s">
        <v>13</v>
      </c>
      <c r="Q15" s="41">
        <v>563012</v>
      </c>
      <c r="R15" s="46">
        <v>0.21</v>
      </c>
      <c r="S15" s="41"/>
      <c r="T15" s="32"/>
      <c r="U15" s="32"/>
      <c r="V15" s="25"/>
    </row>
    <row r="16" spans="1:22" ht="15.75" thickBot="1" x14ac:dyDescent="0.3">
      <c r="A16" s="66" t="s">
        <v>18</v>
      </c>
      <c r="B16" s="67"/>
      <c r="C16" s="33">
        <f t="shared" ref="C16:P16" si="1">SUM(C14:C15)</f>
        <v>474.1</v>
      </c>
      <c r="D16" s="34">
        <f t="shared" si="1"/>
        <v>467</v>
      </c>
      <c r="E16" s="34">
        <f t="shared" si="1"/>
        <v>195</v>
      </c>
      <c r="F16" s="34">
        <f t="shared" si="1"/>
        <v>121</v>
      </c>
      <c r="G16" s="34">
        <f t="shared" si="1"/>
        <v>151</v>
      </c>
      <c r="H16" s="33">
        <f t="shared" si="1"/>
        <v>366.75</v>
      </c>
      <c r="I16" s="34">
        <f t="shared" si="1"/>
        <v>371</v>
      </c>
      <c r="J16" s="34">
        <f t="shared" si="1"/>
        <v>131</v>
      </c>
      <c r="K16" s="34">
        <f t="shared" si="1"/>
        <v>102</v>
      </c>
      <c r="L16" s="34">
        <f t="shared" si="1"/>
        <v>138</v>
      </c>
      <c r="M16" s="34">
        <f t="shared" si="1"/>
        <v>49</v>
      </c>
      <c r="N16" s="34">
        <f t="shared" si="1"/>
        <v>2</v>
      </c>
      <c r="O16" s="34">
        <f t="shared" si="1"/>
        <v>8</v>
      </c>
      <c r="P16" s="34">
        <f t="shared" si="1"/>
        <v>39</v>
      </c>
      <c r="Q16" s="41"/>
      <c r="R16" s="41"/>
      <c r="S16" s="41"/>
      <c r="T16" s="32"/>
      <c r="U16" s="32"/>
      <c r="V16" s="25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1"/>
      <c r="R17" s="41"/>
      <c r="S17" s="41"/>
      <c r="T17" s="32"/>
      <c r="U17" s="32"/>
    </row>
    <row r="18" spans="1:21" x14ac:dyDescent="0.25">
      <c r="Q18" s="41"/>
      <c r="R18" s="41"/>
      <c r="S18" s="41"/>
      <c r="T18" s="32"/>
      <c r="U18" s="32"/>
    </row>
    <row r="19" spans="1:21" x14ac:dyDescent="0.25">
      <c r="Q19" s="41"/>
      <c r="R19" s="41"/>
      <c r="S19" s="41"/>
      <c r="T19" s="32"/>
      <c r="U19" s="32"/>
    </row>
    <row r="20" spans="1:21" x14ac:dyDescent="0.25">
      <c r="Q20" s="41"/>
      <c r="R20" s="41"/>
      <c r="S20" s="41"/>
      <c r="T20" s="32"/>
      <c r="U20" s="32"/>
    </row>
    <row r="21" spans="1:21" x14ac:dyDescent="0.25">
      <c r="Q21" s="32"/>
      <c r="R21" s="32"/>
      <c r="S21" s="32"/>
      <c r="T21" s="32"/>
      <c r="U21" s="32"/>
    </row>
    <row r="22" spans="1:21" x14ac:dyDescent="0.25">
      <c r="Q22" s="32"/>
      <c r="R22" s="32"/>
      <c r="S22" s="32"/>
      <c r="T22" s="32"/>
      <c r="U22" s="32"/>
    </row>
    <row r="23" spans="1:21" x14ac:dyDescent="0.25">
      <c r="Q23" s="32"/>
      <c r="R23" s="32"/>
      <c r="S23" s="32"/>
      <c r="T23" s="32"/>
      <c r="U23" s="32"/>
    </row>
    <row r="24" spans="1:21" x14ac:dyDescent="0.25">
      <c r="Q24" s="32"/>
      <c r="R24" s="32"/>
      <c r="S24" s="32"/>
      <c r="T24" s="32"/>
      <c r="U24" s="32"/>
    </row>
    <row r="25" spans="1:21" x14ac:dyDescent="0.25">
      <c r="Q25" s="32"/>
      <c r="R25" s="32"/>
      <c r="S25" s="32"/>
      <c r="T25" s="32"/>
      <c r="U25" s="32"/>
    </row>
    <row r="26" spans="1:21" x14ac:dyDescent="0.25">
      <c r="Q26" s="32"/>
      <c r="R26" s="32"/>
      <c r="S26" s="32"/>
      <c r="T26" s="32"/>
      <c r="U26" s="32"/>
    </row>
    <row r="27" spans="1:21" x14ac:dyDescent="0.25">
      <c r="Q27" s="32"/>
      <c r="R27" s="32"/>
      <c r="S27" s="32"/>
      <c r="T27" s="32"/>
      <c r="U27" s="32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12</v>
      </c>
      <c r="B2" s="10">
        <v>36</v>
      </c>
      <c r="C2" s="11">
        <v>25</v>
      </c>
    </row>
    <row r="3" spans="1:3" x14ac:dyDescent="0.25">
      <c r="A3" s="8" t="s">
        <v>14</v>
      </c>
      <c r="B3" s="10">
        <v>51.5</v>
      </c>
      <c r="C3" s="11">
        <v>42.75</v>
      </c>
    </row>
    <row r="4" spans="1:3" x14ac:dyDescent="0.25">
      <c r="A4" s="8" t="s">
        <v>15</v>
      </c>
      <c r="B4" s="10">
        <v>22.5</v>
      </c>
      <c r="C4" s="11">
        <v>18</v>
      </c>
    </row>
    <row r="5" spans="1:3" x14ac:dyDescent="0.25">
      <c r="A5" s="8" t="s">
        <v>16</v>
      </c>
      <c r="B5" s="10">
        <v>45</v>
      </c>
      <c r="C5" s="11">
        <v>34</v>
      </c>
    </row>
    <row r="6" spans="1:3" x14ac:dyDescent="0.25">
      <c r="A6" s="8" t="s">
        <v>17</v>
      </c>
      <c r="B6" s="10">
        <v>50.25</v>
      </c>
      <c r="C6" s="11">
        <v>43.25</v>
      </c>
    </row>
    <row r="8" spans="1:3" x14ac:dyDescent="0.25">
      <c r="A8" s="8" t="s">
        <v>17</v>
      </c>
      <c r="B8" s="13">
        <v>1.8</v>
      </c>
    </row>
    <row r="9" spans="1:3" x14ac:dyDescent="0.25">
      <c r="A9" s="8" t="s">
        <v>16</v>
      </c>
      <c r="B9" s="13">
        <v>1.6</v>
      </c>
    </row>
    <row r="10" spans="1:3" x14ac:dyDescent="0.25">
      <c r="A10" s="8" t="s">
        <v>14</v>
      </c>
      <c r="B10" s="1">
        <v>1.56</v>
      </c>
    </row>
    <row r="11" spans="1:3" x14ac:dyDescent="0.25">
      <c r="A11" s="8" t="s">
        <v>15</v>
      </c>
      <c r="B11" s="1">
        <v>0.86</v>
      </c>
    </row>
    <row r="12" spans="1:3" x14ac:dyDescent="0.25">
      <c r="A12" s="7" t="s">
        <v>12</v>
      </c>
      <c r="B12" s="1">
        <v>0.44</v>
      </c>
    </row>
    <row r="14" spans="1:3" x14ac:dyDescent="0.25">
      <c r="A14" s="7" t="s">
        <v>20</v>
      </c>
      <c r="B14" s="10">
        <v>47.5</v>
      </c>
      <c r="C14" s="11">
        <v>30</v>
      </c>
    </row>
    <row r="15" spans="1:3" x14ac:dyDescent="0.25">
      <c r="A15" s="8" t="s">
        <v>21</v>
      </c>
      <c r="B15" s="10">
        <v>48.5</v>
      </c>
      <c r="C15" s="11">
        <v>41.75</v>
      </c>
    </row>
    <row r="16" spans="1:3" x14ac:dyDescent="0.25">
      <c r="A16" s="8" t="s">
        <v>22</v>
      </c>
      <c r="B16" s="10">
        <v>37.5</v>
      </c>
      <c r="C16" s="11">
        <v>31.5</v>
      </c>
    </row>
    <row r="17" spans="1:3" x14ac:dyDescent="0.25">
      <c r="A17" s="8" t="s">
        <v>23</v>
      </c>
      <c r="B17" s="10">
        <v>44.5</v>
      </c>
      <c r="C17" s="11">
        <v>37</v>
      </c>
    </row>
    <row r="18" spans="1:3" x14ac:dyDescent="0.25">
      <c r="A18" s="8" t="s">
        <v>24</v>
      </c>
      <c r="B18" s="12">
        <v>47.75</v>
      </c>
      <c r="C18" s="11">
        <v>35</v>
      </c>
    </row>
    <row r="19" spans="1:3" x14ac:dyDescent="0.25">
      <c r="A19" s="8" t="s">
        <v>25</v>
      </c>
      <c r="B19" s="10">
        <v>61.5</v>
      </c>
      <c r="C19" s="11">
        <v>44.75</v>
      </c>
    </row>
    <row r="20" spans="1:3" x14ac:dyDescent="0.25">
      <c r="A20" s="8" t="s">
        <v>26</v>
      </c>
      <c r="B20" s="10">
        <v>77</v>
      </c>
      <c r="C20" s="11">
        <v>57.5</v>
      </c>
    </row>
    <row r="21" spans="1:3" x14ac:dyDescent="0.25">
      <c r="A21" s="9" t="s">
        <v>27</v>
      </c>
      <c r="B21" s="14">
        <v>135</v>
      </c>
      <c r="C21" s="15">
        <v>105.75</v>
      </c>
    </row>
    <row r="23" spans="1:3" x14ac:dyDescent="0.25">
      <c r="A23" s="8" t="s">
        <v>22</v>
      </c>
      <c r="B23" s="16">
        <v>1.9</v>
      </c>
    </row>
    <row r="24" spans="1:3" x14ac:dyDescent="0.25">
      <c r="A24" s="8" t="s">
        <v>23</v>
      </c>
      <c r="B24" s="4">
        <v>1.41</v>
      </c>
    </row>
    <row r="25" spans="1:3" x14ac:dyDescent="0.25">
      <c r="A25" s="8" t="s">
        <v>21</v>
      </c>
      <c r="B25" s="4">
        <v>1.26</v>
      </c>
    </row>
    <row r="26" spans="1:3" x14ac:dyDescent="0.25">
      <c r="A26" s="7" t="s">
        <v>20</v>
      </c>
      <c r="B26" s="4">
        <v>1.24</v>
      </c>
    </row>
    <row r="27" spans="1:3" x14ac:dyDescent="0.25">
      <c r="A27" s="8" t="s">
        <v>25</v>
      </c>
      <c r="B27" s="4">
        <v>1.19</v>
      </c>
    </row>
    <row r="28" spans="1:3" x14ac:dyDescent="0.25">
      <c r="A28" s="8" t="s">
        <v>24</v>
      </c>
      <c r="B28" s="4">
        <v>1.04</v>
      </c>
    </row>
    <row r="29" spans="1:3" x14ac:dyDescent="0.25">
      <c r="A29" s="8" t="s">
        <v>26</v>
      </c>
      <c r="B29" s="4">
        <v>0.61</v>
      </c>
    </row>
    <row r="30" spans="1:3" x14ac:dyDescent="0.25">
      <c r="A30" s="9" t="s">
        <v>27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2023-07-26T06:08:57Z</cp:lastPrinted>
  <dcterms:created xsi:type="dcterms:W3CDTF">2014-01-10T07:53:25Z</dcterms:created>
  <dcterms:modified xsi:type="dcterms:W3CDTF">2023-07-31T06:47:19Z</dcterms:modified>
  <cp:category/>
  <cp:contentStatus/>
</cp:coreProperties>
</file>