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2" r:id="rId1"/>
    <sheet name="Vilniaus" sheetId="1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J15" i="1" l="1"/>
  <c r="D15" i="1"/>
  <c r="M13" i="2" l="1"/>
  <c r="J13" i="2"/>
  <c r="G13" i="2"/>
  <c r="D13" i="2"/>
  <c r="M15" i="1"/>
  <c r="M17" i="1" s="1"/>
  <c r="J17" i="1"/>
  <c r="G15" i="1"/>
  <c r="G17" i="1" s="1"/>
  <c r="D17" i="1"/>
  <c r="B25" i="3" l="1"/>
  <c r="B26" i="3" s="1"/>
  <c r="A25" i="3"/>
  <c r="A26" i="3" s="1"/>
  <c r="B9" i="3" l="1"/>
  <c r="B10" i="3" s="1"/>
  <c r="A9" i="3"/>
  <c r="A10" i="3" s="1"/>
  <c r="N9" i="1" l="1"/>
  <c r="N10" i="1"/>
  <c r="N11" i="1"/>
  <c r="N12" i="1"/>
  <c r="N13" i="1"/>
  <c r="N14" i="1"/>
  <c r="N8" i="1"/>
  <c r="K9" i="1"/>
  <c r="K11" i="1"/>
  <c r="K12" i="1"/>
  <c r="K14" i="1"/>
  <c r="K16" i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L15" i="1"/>
  <c r="L17" i="1" s="1"/>
  <c r="I15" i="1"/>
  <c r="F15" i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L13" i="2"/>
  <c r="I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<sst xmlns="http://schemas.openxmlformats.org/spreadsheetml/2006/main" count="65" uniqueCount="29">
  <si>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</si>
  <si>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</si>
  <si>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</si>
  <si>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</si>
  <si>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</si>
  <si>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</si>
  <si>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</si>
  <si>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</si>
  <si>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</si>
  <si>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</si>
  <si>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</si>
  <si>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</si>
  <si>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</si>
  <si>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</si>
  <si>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</si>
  <si>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</si>
  <si>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</si>
  <si>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</si>
  <si>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</si>
  <si>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</si>
  <si>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</si>
  <si>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</si>
  <si>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</si>
  <si>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>Vilniaus r.</t>
  </si>
  <si>
    <t>Vaikams</t>
  </si>
  <si>
    <t>Suaugusiems</t>
  </si>
  <si>
    <t xml:space="preserve">3.4.1. VILNIAUS APSKRITIES SAVIVALDYBIŲ VIEŠŲJŲ BIBLIOTEKŲ </t>
  </si>
  <si>
    <t xml:space="preserve">3.4.1. ALYTAUS APSKRITIES SAVIVALDYBIŲ VIEŠŲJŲ BIBLIOTEKŲ </t>
  </si>
  <si>
    <t>DOKUMENTŲ IŠDUOTIS VAIKAMS (fiz.vnt.) 2021-2022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</si>
</sst>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0"/>
      <color theme="0"/>
      <name val="Calibri"/>
      <family val="2"/>
      <charset val="186"/>
      <scheme val="minor"/>
    </font>
    <font>
      <sz val="9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2" fillId="2" borderId="0" xfId="0" applyFont="1" applyFill="1"/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0" fillId="2" borderId="0" xfId="0" applyFont="1" applyFill="1"/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6" fillId="2" borderId="0" xfId="0" applyFont="1" applyFill="1"/>
    <xf numFmtId="0" fontId="17" fillId="2" borderId="0" xfId="1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1" fillId="2" borderId="0" xfId="0" applyFont="1" applyFill="1"/>
    <xf numFmtId="0" fontId="22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6"/>
          <c:w val="0.875"/>
          <c:h val="0.6445261009040537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7E-46EB-8DBB-4C94B4C8EE19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7E-46EB-8DBB-4C94B4C8EE19}"/>
              </c:ext>
            </c:extLst>
          </c:dPt>
          <c:dLbls>
            <c:dLbl>
              <c:idx val="0"/>
              <c:layout>
                <c:manualLayout>
                  <c:x val="-0.16166800964495154"/>
                  <c:y val="-0.304499680037767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05748171533393"/>
                      <c:h val="0.175061814277396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7E-46EB-8DBB-4C94B4C8EE19}"/>
                </c:ext>
              </c:extLst>
            </c:dLbl>
            <c:dLbl>
              <c:idx val="1"/>
              <c:layout>
                <c:manualLayout>
                  <c:x val="0.13144042336845993"/>
                  <c:y val="0.11369216033009137"/>
                </c:manualLayout>
              </c:layout>
              <c:tx>
                <c:rich>
                  <a:bodyPr/>
                  <a:lstStyle/>
                  <a:p>
                    <a:fld id="{17FF1112-E2ED-437B-8029-9FFAA1050753}" type="CATEGORYNAME">
                      <a:rPr lang="en-US"/>
                      <a:pPr/>
                      <a:t>[CATEGORY NAME]</a:t>
                    </a:fld>
                    <a:r>
                      <a:rPr lang="en-US"/>
                      <a:t>Vaikams</a:t>
                    </a:r>
                    <a:r>
                      <a:rPr lang="en-US" baseline="0"/>
                      <a:t>
</a:t>
                    </a:r>
                    <a:fld id="{4A1CAD45-9967-40FD-8248-4AEA2F86FB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07E-46EB-8DBB-4C94B4C8E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(Alytaus!$P$12,Alytaus!$O$12)</c:f>
              <c:strCache>
                <c:ptCount val="1"/>
                <c:pt idx="0">
                  <c:v>Suaugusiems</c:v>
                </c:pt>
              </c:strCache>
            </c:strRef>
          </c:cat>
          <c:val>
            <c:numRef>
              <c:f>(Alytaus!$O$13,Alytaus!$C$13)</c:f>
              <c:numCache>
                <c:formatCode>General</c:formatCode>
                <c:ptCount val="2"/>
                <c:pt idx="0">
                  <c:v>469759</c:v>
                </c:pt>
                <c:pt idx="1">
                  <c:v>128269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7E-46EB-8DBB-4C94B4C8EE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2019-2021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254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A0-4CFA-BC60-3A8A85DE4046}"/>
                </c:ext>
              </c:extLst>
            </c:dLbl>
            <c:dLbl>
              <c:idx val="1"/>
              <c:layout>
                <c:manualLayout>
                  <c:x val="2.512912657221384E-2"/>
                  <c:y val="0.231137673387092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123173</a:t>
                    </a:r>
                  </a:p>
                  <a:p>
                    <a:r>
                      <a:rPr lang="en-US"/>
                      <a:t>(-43,45 %)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A0-4CFA-BC60-3A8A85DE4046}"/>
                </c:ext>
              </c:extLst>
            </c:dLbl>
            <c:dLbl>
              <c:idx val="2"/>
              <c:layout>
                <c:manualLayout>
                  <c:x val="2.7777777777777779E-3"/>
                  <c:y val="0.162037037037036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128269</a:t>
                    </a:r>
                  </a:p>
                  <a:p>
                    <a:r>
                      <a:rPr lang="en-US"/>
                      <a:t>(0,4 %)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A0-4CFA-BC60-3A8A85DE4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(Alytaus!$I$30,Alytaus!$D$6,Alytaus!$C$6)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(Alytaus!$J$30,Alytaus!$D$13,Alytaus!$C$13)</c:f>
              <c:numCache>
                <c:formatCode>General</c:formatCode>
                <c:ptCount val="3"/>
                <c:pt idx="0">
                  <c:v>176692</c:v>
                </c:pt>
                <c:pt idx="1">
                  <c:v>123173</c:v>
                </c:pt>
                <c:pt idx="2">
                  <c:v>128269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0-4CFA-BC60-3A8A85DE4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251904"/>
        <c:axId val="96254592"/>
        <c:axId val="0"/>
      </c:bar3DChart>
      <c:catAx>
        <c:axId val="962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254592"/>
        <c:crosses val="autoZero"/>
        <c:auto val="1"/>
        <c:lblAlgn val="ctr"/>
        <c:lblOffset val="100"/>
        <c:noMultiLvlLbl val="0"/>
      </c:catAx>
      <c:valAx>
        <c:axId val="96254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2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lt-LT" sz="1800" b="1" i="0" kern="1200" spc="0" baseline="0">
                <a:solidFill>
                  <a:srgbClr val="595959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29922705127558069"/>
          <c:w val="0.88845180850068672"/>
          <c:h val="0.6295334845484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71-4735-9228-82F4AB70C1E8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71-4735-9228-82F4AB70C1E8}"/>
              </c:ext>
            </c:extLst>
          </c:dPt>
          <c:dLbls>
            <c:dLbl>
              <c:idx val="0"/>
              <c:layout>
                <c:manualLayout>
                  <c:x val="-0.20349370670693337"/>
                  <c:y val="-0.397886377873507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  Suaugusiems
77 %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491906359439"/>
                      <c:h val="0.251114073396728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71-4735-9228-82F4AB70C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(Vilniaus!$P$16,Vilniaus!$O$16)</c:f>
              <c:strCache>
                <c:ptCount val="1"/>
                <c:pt idx="0">
                  <c:v>Suaugusiems</c:v>
                </c:pt>
              </c:strCache>
            </c:strRef>
          </c:cat>
          <c:val>
            <c:numRef>
              <c:f>(Vilniaus!$O$17,Vilniaus!$C$17)</c:f>
              <c:numCache>
                <c:formatCode>General</c:formatCode>
                <c:ptCount val="2"/>
                <c:pt idx="0">
                  <c:v>1274826</c:v>
                </c:pt>
                <c:pt idx="1">
                  <c:v>373172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1-4735-9228-82F4AB70C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2019-2021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6903152576015626E-17"/>
                  <c:y val="0.2980153993516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08-4422-9861-C281DD9EDE47}"/>
                </c:ext>
              </c:extLst>
            </c:dLbl>
            <c:dLbl>
              <c:idx val="1"/>
              <c:layout>
                <c:manualLayout>
                  <c:x val="1.976450589012679E-2"/>
                  <c:y val="0.240249459238034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331232</a:t>
                    </a:r>
                  </a:p>
                  <a:p>
                    <a:r>
                      <a:rPr lang="en-US"/>
                      <a:t>(-0,3</a:t>
                    </a:r>
                    <a:r>
                      <a:rPr lang="en-US" baseline="0"/>
                      <a:t> </a:t>
                    </a:r>
                    <a:r>
                      <a:rPr lang="en-US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60-4AAC-9B06-3FECEFBFACF2}"/>
                </c:ext>
              </c:extLst>
            </c:dLbl>
            <c:dLbl>
              <c:idx val="2"/>
              <c:layout>
                <c:manualLayout>
                  <c:x val="5.3984100573118872E-3"/>
                  <c:y val="0.180899277925139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373172</a:t>
                    </a:r>
                  </a:p>
                  <a:p>
                    <a:r>
                      <a:rPr lang="en-US"/>
                      <a:t>(0,1</a:t>
                    </a:r>
                    <a:r>
                      <a:rPr lang="en-US" baseline="0"/>
                      <a:t> </a:t>
                    </a:r>
                    <a:r>
                      <a:rPr lang="en-US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08-4422-9861-C281DD9ED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(Vilniaus!$I$34,Vilniaus!$D$6,Vilniaus!$C$6)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(Vilniaus!$J$34,Vilniaus!$D$17,Vilniaus!$C$17)</c:f>
              <c:numCache>
                <c:formatCode>General</c:formatCode>
                <c:ptCount val="3"/>
                <c:pt idx="0">
                  <c:v>412987</c:v>
                </c:pt>
                <c:pt idx="1">
                  <c:v>331232</c:v>
                </c:pt>
                <c:pt idx="2">
                  <c:v>373172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8-4422-9861-C281DD9ED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649408"/>
        <c:axId val="97652096"/>
        <c:axId val="0"/>
      </c:bar3DChart>
      <c:catAx>
        <c:axId val="976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652096"/>
        <c:crosses val="autoZero"/>
        <c:auto val="1"/>
        <c:lblAlgn val="ctr"/>
        <c:lblOffset val="100"/>
        <c:noMultiLvlLbl val="0"/>
      </c:catAx>
      <c:valAx>
        <c:axId val="97652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64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D6-4391-BDEA-E9C4FC63E48B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D6-4391-BDEA-E9C4FC63E48B}"/>
              </c:ext>
            </c:extLst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AD6-4391-BDEA-E9C4FC63E48B}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D6-4391-BDEA-E9C4FC63E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6-4391-BDEA-E9C4FC63E4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5-4F18-9D0E-9362C7406105}"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15-4F18-9D0E-9362C7406105}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815-4F18-9D0E-9362C7406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5-4F18-9D0E-9362C7406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391616"/>
        <c:axId val="105410944"/>
        <c:axId val="0"/>
      </c:bar3DChart>
      <c:catAx>
        <c:axId val="1053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410944"/>
        <c:crosses val="autoZero"/>
        <c:auto val="1"/>
        <c:lblAlgn val="ctr"/>
        <c:lblOffset val="100"/>
        <c:noMultiLvlLbl val="0"/>
      </c:catAx>
      <c:valAx>
        <c:axId val="105410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39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F8-49EA-810B-AE6410449E8F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F8-49EA-810B-AE6410449E8F}"/>
              </c:ext>
            </c:extLst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F8-49EA-810B-AE6410449E8F}"/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F8-49EA-810B-AE6410449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8-49EA-810B-AE6410449E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0-4E5C-B9E3-7B39C368BE68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A0-4E5C-B9E3-7B39C368BE68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5A0-4E5C-B9E3-7B39C368B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0-4E5C-B9E3-7B39C368B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43680"/>
        <c:axId val="105154816"/>
        <c:axId val="0"/>
      </c:bar3DChart>
      <c:catAx>
        <c:axId val="10514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154816"/>
        <c:crosses val="autoZero"/>
        <c:auto val="1"/>
        <c:lblAlgn val="ctr"/>
        <c:lblOffset val="100"/>
        <c:noMultiLvlLbl val="0"/>
      </c:catAx>
      <c:valAx>
        <c:axId val="105154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14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A-491C-92FC-E954527A3DD0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6A-491C-92FC-E954527A3DD0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56A-491C-92FC-E954527A3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A-491C-92FC-E954527A3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201664"/>
        <c:axId val="105204352"/>
        <c:axId val="0"/>
      </c:bar3DChart>
      <c:catAx>
        <c:axId val="1052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204352"/>
        <c:crosses val="autoZero"/>
        <c:auto val="1"/>
        <c:lblAlgn val="ctr"/>
        <c:lblOffset val="100"/>
        <c:noMultiLvlLbl val="0"/>
      </c:catAx>
      <c:valAx>
        <c:axId val="10520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2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21980</xdr:rowOff>
    </xdr:from>
    <xdr:to>
      <xdr:col>6</xdr:col>
      <xdr:colOff>424961</xdr:colOff>
      <xdr:row>28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432288</xdr:colOff>
      <xdr:row>14</xdr:row>
      <xdr:rowOff>21979</xdr:rowOff>
    </xdr:from>
    <xdr:to>
      <xdr:col>14</xdr:col>
      <xdr:colOff>146540</xdr:colOff>
      <xdr:row>28</xdr:row>
      <xdr:rowOff>7327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18</xdr:row>
      <xdr:rowOff>43961</xdr:rowOff>
    </xdr:from>
    <xdr:to>
      <xdr:col>7</xdr:col>
      <xdr:colOff>146538</xdr:colOff>
      <xdr:row>32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146539</xdr:colOff>
      <xdr:row>18</xdr:row>
      <xdr:rowOff>51288</xdr:rowOff>
    </xdr:from>
    <xdr:to>
      <xdr:col>13</xdr:col>
      <xdr:colOff>461597</xdr:colOff>
      <xdr:row>32</xdr:row>
      <xdr:rowOff>43961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7"/>
  <sheetViews>
    <sheetView zoomScale="130" zoomScaleNormal="130" workbookViewId="0">
      <selection activeCell="K36" sqref="K36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9" width="7.28515625" style="1" customWidth="1"/>
    <col min="10" max="10" width="9.85546875" style="1" customWidth="1"/>
    <col min="11" max="11" width="7.7109375" style="1" customWidth="1"/>
    <col min="12" max="12" width="6.5703125" style="1" customWidth="1"/>
    <col min="13" max="13" width="9.85546875" style="1" customWidth="1"/>
    <col min="14" max="14" width="7.7109375" style="1" customWidth="1"/>
    <col min="15" max="16384" width="8.85546875" style="1"/>
  </cols>
  <sheetData>
    <row r="1" spans="1:22" x14ac:dyDescent="0.25">
      <c r="A1" s="7"/>
      <c r="B1" s="7"/>
      <c r="C1" s="7"/>
      <c r="D1" s="7"/>
      <c r="E1" s="15"/>
      <c r="F1" s="7"/>
      <c r="G1" s="7"/>
      <c r="H1" s="7"/>
      <c r="I1" s="7"/>
      <c r="J1" s="7"/>
      <c r="K1" s="7"/>
      <c r="L1" s="7"/>
      <c r="M1" s="7"/>
      <c r="N1" s="7"/>
    </row>
    <row r="2" spans="1:22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6"/>
      <c r="P4" s="26"/>
      <c r="Q4" s="26"/>
    </row>
    <row r="5" spans="1:22" x14ac:dyDescent="0.25">
      <c r="A5" s="38" t="s">
        <v>17</v>
      </c>
      <c r="B5" s="10" t="s">
        <v>0</v>
      </c>
      <c r="C5" s="41" t="s">
        <v>1</v>
      </c>
      <c r="D5" s="41"/>
      <c r="E5" s="41"/>
      <c r="F5" s="41" t="s">
        <v>2</v>
      </c>
      <c r="G5" s="41"/>
      <c r="H5" s="41"/>
      <c r="I5" s="41" t="s">
        <v>3</v>
      </c>
      <c r="J5" s="41"/>
      <c r="K5" s="41"/>
      <c r="L5" s="41" t="s">
        <v>4</v>
      </c>
      <c r="M5" s="41"/>
      <c r="N5" s="41"/>
      <c r="O5" s="26"/>
      <c r="P5" s="26"/>
      <c r="Q5" s="26"/>
      <c r="R5" s="26"/>
      <c r="S5" s="26"/>
    </row>
    <row r="6" spans="1:22" x14ac:dyDescent="0.25">
      <c r="A6" s="39"/>
      <c r="B6" s="11" t="s">
        <v>5</v>
      </c>
      <c r="C6" s="34">
        <v>2022</v>
      </c>
      <c r="D6" s="33">
        <v>2021</v>
      </c>
      <c r="E6" s="33" t="s">
        <v>16</v>
      </c>
      <c r="F6" s="34">
        <v>2022</v>
      </c>
      <c r="G6" s="33">
        <v>2021</v>
      </c>
      <c r="H6" s="33" t="s">
        <v>16</v>
      </c>
      <c r="I6" s="34">
        <v>2022</v>
      </c>
      <c r="J6" s="33">
        <v>2021</v>
      </c>
      <c r="K6" s="33" t="s">
        <v>16</v>
      </c>
      <c r="L6" s="34">
        <v>2022</v>
      </c>
      <c r="M6" s="33">
        <v>2021</v>
      </c>
      <c r="N6" s="33" t="s">
        <v>16</v>
      </c>
      <c r="O6" s="26"/>
      <c r="P6" s="26"/>
      <c r="Q6" s="26"/>
      <c r="R6" s="26"/>
      <c r="S6" s="26"/>
    </row>
    <row r="7" spans="1:22" x14ac:dyDescent="0.25">
      <c r="A7" s="40"/>
      <c r="B7" s="11" t="s">
        <v>6</v>
      </c>
      <c r="C7" s="34"/>
      <c r="D7" s="33"/>
      <c r="E7" s="33"/>
      <c r="F7" s="34"/>
      <c r="G7" s="33"/>
      <c r="H7" s="33"/>
      <c r="I7" s="34"/>
      <c r="J7" s="33"/>
      <c r="K7" s="33"/>
      <c r="L7" s="34"/>
      <c r="M7" s="33"/>
      <c r="N7" s="33"/>
      <c r="O7" s="26"/>
      <c r="P7" s="26"/>
      <c r="Q7" s="26"/>
      <c r="R7" s="26"/>
      <c r="S7" s="26"/>
    </row>
    <row r="8" spans="1:22" x14ac:dyDescent="0.25">
      <c r="A8" s="12">
        <v>1</v>
      </c>
      <c r="B8" s="16" t="s">
        <v>18</v>
      </c>
      <c r="C8" s="12">
        <v>13221</v>
      </c>
      <c r="D8" s="12">
        <v>0</v>
      </c>
      <c r="E8" s="12">
        <f>C8:C13-D8:D13</f>
        <v>13221</v>
      </c>
      <c r="F8" s="12">
        <v>7191</v>
      </c>
      <c r="G8" s="12">
        <v>0</v>
      </c>
      <c r="H8" s="12">
        <f>F8:F13-G8:G13</f>
        <v>7191</v>
      </c>
      <c r="I8" s="12">
        <v>6030</v>
      </c>
      <c r="J8" s="12">
        <v>0</v>
      </c>
      <c r="K8" s="12">
        <f>I8:I13-J8:J13</f>
        <v>6030</v>
      </c>
      <c r="L8" s="12" t="s">
        <v>10</v>
      </c>
      <c r="M8" s="12" t="s">
        <v>10</v>
      </c>
      <c r="N8" s="12" t="s">
        <v>10</v>
      </c>
      <c r="O8" s="26"/>
      <c r="P8" s="26"/>
      <c r="Q8" s="26"/>
      <c r="R8" s="26"/>
      <c r="S8" s="26"/>
    </row>
    <row r="9" spans="1:22" x14ac:dyDescent="0.25">
      <c r="A9" s="12">
        <v>2</v>
      </c>
      <c r="B9" s="17" t="s">
        <v>19</v>
      </c>
      <c r="C9" s="12">
        <v>31371</v>
      </c>
      <c r="D9" s="12">
        <v>38427</v>
      </c>
      <c r="E9" s="12">
        <f t="shared" ref="E9" si="0">C9:C14-D9:D14</f>
        <v>-7056</v>
      </c>
      <c r="F9" s="12">
        <v>3101</v>
      </c>
      <c r="G9" s="12">
        <v>9277</v>
      </c>
      <c r="H9" s="12">
        <f t="shared" ref="H9" si="1">F9:F14-G9:G14</f>
        <v>-6176</v>
      </c>
      <c r="I9" s="12">
        <v>4178</v>
      </c>
      <c r="J9" s="12">
        <v>4180</v>
      </c>
      <c r="K9" s="12">
        <f t="shared" ref="K9" si="2">I9:I14-J9:J14</f>
        <v>-2</v>
      </c>
      <c r="L9" s="12">
        <v>24092</v>
      </c>
      <c r="M9" s="12">
        <v>24970</v>
      </c>
      <c r="N9" s="12">
        <f>L9:L13-M9:M13</f>
        <v>-878</v>
      </c>
      <c r="O9" s="26"/>
      <c r="P9" s="26"/>
      <c r="Q9" s="26"/>
      <c r="R9" s="26"/>
      <c r="S9" s="26"/>
    </row>
    <row r="10" spans="1:22" ht="14.45" customHeight="1" x14ac:dyDescent="0.25">
      <c r="A10" s="12">
        <v>3</v>
      </c>
      <c r="B10" s="17" t="s">
        <v>20</v>
      </c>
      <c r="C10" s="12">
        <v>28324</v>
      </c>
      <c r="D10" s="12">
        <v>29738</v>
      </c>
      <c r="E10" s="12">
        <f>C10:C14-D10:D14</f>
        <v>-1414</v>
      </c>
      <c r="F10" s="12">
        <v>15499</v>
      </c>
      <c r="G10" s="12">
        <v>15475</v>
      </c>
      <c r="H10" s="12">
        <f>F10:F14-G10:G14</f>
        <v>24</v>
      </c>
      <c r="I10" s="12">
        <v>3990</v>
      </c>
      <c r="J10" s="12">
        <v>4340</v>
      </c>
      <c r="K10" s="12">
        <f>I10:I14-J10:J14</f>
        <v>-350</v>
      </c>
      <c r="L10" s="12">
        <v>8835</v>
      </c>
      <c r="M10" s="12">
        <v>9923</v>
      </c>
      <c r="N10" s="12">
        <f t="shared" ref="N10" si="3">L10:L14-M10:M14</f>
        <v>-1088</v>
      </c>
      <c r="O10" s="26"/>
      <c r="P10" s="26"/>
      <c r="Q10" s="26"/>
      <c r="R10" s="26"/>
      <c r="S10" s="26"/>
    </row>
    <row r="11" spans="1:22" x14ac:dyDescent="0.25">
      <c r="A11" s="12">
        <v>4</v>
      </c>
      <c r="B11" s="17" t="s">
        <v>21</v>
      </c>
      <c r="C11" s="12">
        <v>29185</v>
      </c>
      <c r="D11" s="12">
        <v>30355</v>
      </c>
      <c r="E11" s="12">
        <f>C11:C14-D11:D14</f>
        <v>-1170</v>
      </c>
      <c r="F11" s="12">
        <v>12409</v>
      </c>
      <c r="G11" s="12">
        <v>11361</v>
      </c>
      <c r="H11" s="12">
        <f>F11:F14-G11:G14</f>
        <v>1048</v>
      </c>
      <c r="I11" s="12">
        <v>5024</v>
      </c>
      <c r="J11" s="12">
        <v>5244</v>
      </c>
      <c r="K11" s="12">
        <f>I11:I14-J11:J14</f>
        <v>-220</v>
      </c>
      <c r="L11" s="12">
        <v>11752</v>
      </c>
      <c r="M11" s="12">
        <v>13750</v>
      </c>
      <c r="N11" s="12">
        <f>L11:L14-M11:M14</f>
        <v>-1998</v>
      </c>
      <c r="O11" s="43"/>
      <c r="P11" s="43"/>
      <c r="Q11" s="43"/>
      <c r="R11" s="26"/>
      <c r="S11" s="26"/>
    </row>
    <row r="12" spans="1:22" ht="15.75" thickBot="1" x14ac:dyDescent="0.3">
      <c r="A12" s="13">
        <v>5</v>
      </c>
      <c r="B12" s="19" t="s">
        <v>22</v>
      </c>
      <c r="C12" s="13">
        <v>26168</v>
      </c>
      <c r="D12" s="13">
        <v>24653</v>
      </c>
      <c r="E12" s="13">
        <f>C12:C14-D12:D14</f>
        <v>1515</v>
      </c>
      <c r="F12" s="13">
        <v>18321</v>
      </c>
      <c r="G12" s="13">
        <v>14257</v>
      </c>
      <c r="H12" s="13">
        <f>F12:F14-G12:G14</f>
        <v>4064</v>
      </c>
      <c r="I12" s="13" t="s">
        <v>10</v>
      </c>
      <c r="J12" s="13" t="s">
        <v>10</v>
      </c>
      <c r="K12" s="13" t="s">
        <v>10</v>
      </c>
      <c r="L12" s="13">
        <v>7847</v>
      </c>
      <c r="M12" s="13">
        <v>10396</v>
      </c>
      <c r="N12" s="13">
        <f>L12:L14-M12:M14</f>
        <v>-2549</v>
      </c>
      <c r="O12" s="43"/>
      <c r="P12" s="43" t="s">
        <v>25</v>
      </c>
      <c r="Q12" s="43"/>
      <c r="R12" s="26"/>
      <c r="S12" s="26"/>
    </row>
    <row r="13" spans="1:22" ht="15.75" thickBot="1" x14ac:dyDescent="0.3">
      <c r="A13" s="35" t="s">
        <v>15</v>
      </c>
      <c r="B13" s="36"/>
      <c r="C13" s="21">
        <f>SUM(C8:C12)</f>
        <v>128269</v>
      </c>
      <c r="D13" s="21">
        <f>SUM(D8:D12)</f>
        <v>123173</v>
      </c>
      <c r="E13" s="22">
        <f>C13:C14-D13:D14</f>
        <v>5096</v>
      </c>
      <c r="F13" s="23">
        <f>SUM(F8:F12)</f>
        <v>56521</v>
      </c>
      <c r="G13" s="23">
        <f>SUM(G8:G12)</f>
        <v>50370</v>
      </c>
      <c r="H13" s="22">
        <f>F13:F14-G13:G14</f>
        <v>6151</v>
      </c>
      <c r="I13" s="23">
        <f>SUM(I8:I12)</f>
        <v>19222</v>
      </c>
      <c r="J13" s="23">
        <f>SUM(J8:J12)</f>
        <v>13764</v>
      </c>
      <c r="K13" s="22">
        <f>I13:I14-J13:J14</f>
        <v>5458</v>
      </c>
      <c r="L13" s="23">
        <f>SUM(L9:L12)</f>
        <v>52526</v>
      </c>
      <c r="M13" s="23">
        <f>SUM(M9:M12)</f>
        <v>59039</v>
      </c>
      <c r="N13" s="24">
        <f>L13:L14-M13:M14</f>
        <v>-6513</v>
      </c>
      <c r="O13" s="43">
        <v>469759</v>
      </c>
      <c r="P13" s="43">
        <v>598028</v>
      </c>
      <c r="Q13" s="43"/>
      <c r="R13" s="26"/>
      <c r="S13" s="26"/>
    </row>
    <row r="14" spans="1:22" ht="18" customHeight="1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3"/>
      <c r="P14" s="43"/>
      <c r="Q14" s="43"/>
      <c r="R14" s="26"/>
      <c r="S14" s="26"/>
      <c r="T14" s="15"/>
      <c r="U14" s="15"/>
      <c r="V14" s="15"/>
    </row>
    <row r="15" spans="1:22" x14ac:dyDescent="0.25">
      <c r="O15" s="43"/>
      <c r="P15" s="43"/>
      <c r="Q15" s="43"/>
      <c r="R15" s="26"/>
      <c r="S15" s="26"/>
      <c r="T15" s="15"/>
      <c r="U15" s="15"/>
      <c r="V15" s="15"/>
    </row>
    <row r="16" spans="1:22" x14ac:dyDescent="0.25">
      <c r="O16" s="26"/>
      <c r="P16" s="26"/>
      <c r="Q16" s="26"/>
      <c r="R16" s="26"/>
      <c r="S16" s="26"/>
      <c r="T16" s="15"/>
      <c r="U16" s="15"/>
      <c r="V16" s="15"/>
    </row>
    <row r="17" spans="2:22" x14ac:dyDescent="0.25">
      <c r="O17" s="26"/>
      <c r="P17" s="26"/>
      <c r="Q17" s="26"/>
      <c r="R17" s="26"/>
      <c r="S17" s="26"/>
      <c r="T17" s="15"/>
      <c r="U17" s="15"/>
      <c r="V17" s="15"/>
    </row>
    <row r="18" spans="2:22" x14ac:dyDescent="0.25">
      <c r="O18" s="26"/>
      <c r="P18" s="26"/>
      <c r="Q18" s="26"/>
      <c r="R18" s="26"/>
      <c r="S18" s="26"/>
      <c r="T18" s="15"/>
      <c r="U18" s="15"/>
      <c r="V18" s="15"/>
    </row>
    <row r="19" spans="2:22" x14ac:dyDescent="0.25">
      <c r="O19" s="26"/>
      <c r="P19" s="26"/>
      <c r="Q19" s="26"/>
      <c r="R19" s="26"/>
      <c r="S19" s="26"/>
      <c r="T19" s="15"/>
      <c r="U19" s="15"/>
      <c r="V19" s="15"/>
    </row>
    <row r="20" spans="2:22" x14ac:dyDescent="0.25">
      <c r="O20" s="26"/>
      <c r="P20" s="26"/>
      <c r="Q20" s="26"/>
      <c r="R20" s="26"/>
      <c r="S20" s="26"/>
      <c r="T20" s="15"/>
      <c r="U20" s="15"/>
      <c r="V20" s="15"/>
    </row>
    <row r="21" spans="2:22" x14ac:dyDescent="0.25">
      <c r="O21" s="26"/>
      <c r="P21" s="26"/>
      <c r="Q21" s="26"/>
      <c r="R21" s="26"/>
      <c r="S21" s="26"/>
      <c r="T21" s="15"/>
      <c r="U21" s="15"/>
      <c r="V21" s="15"/>
    </row>
    <row r="22" spans="2:22" x14ac:dyDescent="0.25">
      <c r="Q22" s="15"/>
      <c r="R22" s="15"/>
      <c r="S22" s="15"/>
      <c r="T22" s="15"/>
      <c r="U22" s="15"/>
      <c r="V22" s="15"/>
    </row>
    <row r="23" spans="2:22" x14ac:dyDescent="0.25">
      <c r="Q23" s="15"/>
      <c r="R23" s="15"/>
      <c r="S23" s="15"/>
      <c r="T23" s="15"/>
      <c r="U23" s="15"/>
      <c r="V23" s="15"/>
    </row>
    <row r="24" spans="2:22" x14ac:dyDescent="0.25">
      <c r="Q24" s="15"/>
      <c r="R24" s="15"/>
      <c r="S24" s="15"/>
      <c r="T24" s="15"/>
      <c r="U24" s="15"/>
      <c r="V24" s="15"/>
    </row>
    <row r="25" spans="2:22" x14ac:dyDescent="0.25">
      <c r="Q25" s="15"/>
      <c r="R25" s="15"/>
      <c r="S25" s="15"/>
      <c r="T25" s="15"/>
      <c r="U25" s="15"/>
      <c r="V25" s="15"/>
    </row>
    <row r="26" spans="2:22" x14ac:dyDescent="0.25">
      <c r="Q26" s="15"/>
      <c r="R26" s="15"/>
      <c r="S26" s="15"/>
      <c r="T26" s="15"/>
      <c r="U26" s="15"/>
      <c r="V26" s="15"/>
    </row>
    <row r="27" spans="2:22" x14ac:dyDescent="0.25">
      <c r="Q27" s="15"/>
      <c r="R27" s="15"/>
      <c r="S27" s="15"/>
      <c r="T27" s="15"/>
      <c r="U27" s="15"/>
      <c r="V27" s="15"/>
    </row>
    <row r="28" spans="2:22" ht="14.25" customHeight="1" x14ac:dyDescent="0.25">
      <c r="Q28" s="15"/>
      <c r="R28" s="15"/>
      <c r="S28" s="15"/>
      <c r="T28" s="15"/>
      <c r="U28" s="15"/>
      <c r="V28" s="15"/>
    </row>
    <row r="29" spans="2:22" x14ac:dyDescent="0.25"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5"/>
      <c r="Q29" s="15"/>
      <c r="R29" s="15"/>
      <c r="S29" s="15"/>
      <c r="T29" s="15"/>
      <c r="U29" s="15"/>
      <c r="V29" s="15"/>
    </row>
    <row r="30" spans="2:22" x14ac:dyDescent="0.25">
      <c r="B30" s="20"/>
      <c r="C30" s="26"/>
      <c r="D30" s="26"/>
      <c r="E30" s="26"/>
      <c r="F30" s="26"/>
      <c r="G30" s="26"/>
      <c r="H30" s="43"/>
      <c r="I30" s="43">
        <v>2020</v>
      </c>
      <c r="J30" s="43">
        <v>176692</v>
      </c>
      <c r="K30" s="43"/>
      <c r="L30" s="26"/>
      <c r="M30" s="26"/>
      <c r="N30" s="26"/>
      <c r="O30" s="26"/>
      <c r="P30" s="15"/>
      <c r="Q30" s="15"/>
      <c r="R30" s="15"/>
    </row>
    <row r="31" spans="2:22" x14ac:dyDescent="0.25">
      <c r="B31" s="20"/>
      <c r="C31" s="26"/>
      <c r="D31" s="26"/>
      <c r="E31" s="26"/>
      <c r="F31" s="26"/>
      <c r="G31" s="26"/>
      <c r="H31" s="43"/>
      <c r="I31" s="43"/>
      <c r="J31" s="43"/>
      <c r="K31" s="43"/>
      <c r="L31" s="26"/>
      <c r="M31" s="26"/>
      <c r="N31" s="26"/>
      <c r="O31" s="26"/>
      <c r="P31" s="15"/>
      <c r="Q31" s="15"/>
      <c r="R31" s="15"/>
    </row>
    <row r="32" spans="2:22" x14ac:dyDescent="0.25">
      <c r="B32" s="20"/>
      <c r="C32" s="20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5"/>
      <c r="Q32" s="15"/>
      <c r="R32" s="15"/>
    </row>
    <row r="33" spans="4:18" x14ac:dyDescent="0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5"/>
      <c r="Q33" s="15"/>
      <c r="R33" s="15"/>
    </row>
    <row r="34" spans="4:18" x14ac:dyDescent="0.25">
      <c r="J34" s="15"/>
      <c r="K34" s="15"/>
      <c r="L34" s="15"/>
      <c r="M34" s="15"/>
      <c r="N34" s="15"/>
      <c r="O34" s="15"/>
      <c r="P34" s="15"/>
      <c r="Q34" s="15"/>
      <c r="R34" s="15"/>
    </row>
    <row r="35" spans="4:18" x14ac:dyDescent="0.25">
      <c r="J35" s="15"/>
      <c r="K35" s="15"/>
      <c r="L35" s="15"/>
      <c r="M35" s="15"/>
      <c r="N35" s="15"/>
      <c r="O35" s="15"/>
      <c r="P35" s="15"/>
      <c r="Q35" s="15"/>
      <c r="R35" s="15"/>
    </row>
    <row r="36" spans="4:18" x14ac:dyDescent="0.25">
      <c r="J36" s="15"/>
      <c r="K36" s="15"/>
      <c r="L36" s="15"/>
      <c r="M36" s="15"/>
      <c r="N36" s="15"/>
      <c r="O36" s="15"/>
      <c r="P36" s="15"/>
      <c r="Q36" s="15"/>
      <c r="R36" s="15"/>
    </row>
    <row r="37" spans="4:18" x14ac:dyDescent="0.25">
      <c r="J37" s="15"/>
      <c r="K37" s="15"/>
      <c r="L37" s="15"/>
      <c r="M37" s="15"/>
      <c r="N37" s="15"/>
      <c r="O37" s="15"/>
      <c r="P37" s="15"/>
      <c r="Q37" s="15"/>
      <c r="R37" s="15"/>
    </row>
  </sheetData>
  <mergeCells count="20"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  <mergeCell ref="K6:K7"/>
    <mergeCell ref="L6:L7"/>
    <mergeCell ref="A13:B13"/>
    <mergeCell ref="A3:N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41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5" width="8.5703125" style="1" customWidth="1"/>
    <col min="16" max="16384" width="8.85546875" style="1"/>
  </cols>
  <sheetData>
    <row r="2" spans="1:22" x14ac:dyDescent="0.25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2" x14ac:dyDescent="0.2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0"/>
      <c r="P4" s="20"/>
      <c r="Q4" s="20"/>
      <c r="R4" s="20"/>
    </row>
    <row r="5" spans="1:22" x14ac:dyDescent="0.25">
      <c r="A5" s="38" t="s">
        <v>17</v>
      </c>
      <c r="B5" s="10" t="s">
        <v>0</v>
      </c>
      <c r="C5" s="41" t="s">
        <v>1</v>
      </c>
      <c r="D5" s="41"/>
      <c r="E5" s="41"/>
      <c r="F5" s="41" t="s">
        <v>2</v>
      </c>
      <c r="G5" s="41"/>
      <c r="H5" s="41"/>
      <c r="I5" s="41" t="s">
        <v>3</v>
      </c>
      <c r="J5" s="41"/>
      <c r="K5" s="41"/>
      <c r="L5" s="41" t="s">
        <v>4</v>
      </c>
      <c r="M5" s="41"/>
      <c r="N5" s="41"/>
      <c r="O5" s="26"/>
      <c r="P5" s="27"/>
      <c r="Q5" s="27"/>
      <c r="R5" s="27"/>
      <c r="S5" s="31"/>
      <c r="T5" s="26"/>
      <c r="U5" s="26"/>
      <c r="V5" s="26"/>
    </row>
    <row r="6" spans="1:22" x14ac:dyDescent="0.25">
      <c r="A6" s="39"/>
      <c r="B6" s="11" t="s">
        <v>5</v>
      </c>
      <c r="C6" s="34">
        <v>2022</v>
      </c>
      <c r="D6" s="33">
        <v>2021</v>
      </c>
      <c r="E6" s="33" t="s">
        <v>16</v>
      </c>
      <c r="F6" s="34">
        <v>2022</v>
      </c>
      <c r="G6" s="33">
        <v>2021</v>
      </c>
      <c r="H6" s="33" t="s">
        <v>16</v>
      </c>
      <c r="I6" s="34">
        <v>2022</v>
      </c>
      <c r="J6" s="33">
        <v>2021</v>
      </c>
      <c r="K6" s="33" t="s">
        <v>16</v>
      </c>
      <c r="L6" s="34">
        <v>2022</v>
      </c>
      <c r="M6" s="33">
        <v>2021</v>
      </c>
      <c r="N6" s="33" t="s">
        <v>16</v>
      </c>
      <c r="O6" s="26"/>
      <c r="P6" s="27"/>
      <c r="Q6" s="27"/>
      <c r="R6" s="27"/>
      <c r="S6" s="31"/>
      <c r="T6" s="26"/>
      <c r="U6" s="26"/>
      <c r="V6" s="26"/>
    </row>
    <row r="7" spans="1:22" x14ac:dyDescent="0.25">
      <c r="A7" s="40"/>
      <c r="B7" s="11" t="s">
        <v>6</v>
      </c>
      <c r="C7" s="34"/>
      <c r="D7" s="33"/>
      <c r="E7" s="33"/>
      <c r="F7" s="34"/>
      <c r="G7" s="33"/>
      <c r="H7" s="33"/>
      <c r="I7" s="34"/>
      <c r="J7" s="33"/>
      <c r="K7" s="33"/>
      <c r="L7" s="34"/>
      <c r="M7" s="33"/>
      <c r="N7" s="33"/>
      <c r="O7" s="26"/>
      <c r="P7" s="28"/>
      <c r="Q7" s="28"/>
      <c r="R7" s="28"/>
      <c r="S7" s="31"/>
      <c r="T7" s="26"/>
      <c r="U7" s="26"/>
      <c r="V7" s="26"/>
    </row>
    <row r="8" spans="1:22" x14ac:dyDescent="0.25">
      <c r="A8" s="12">
        <v>1</v>
      </c>
      <c r="B8" s="16" t="s">
        <v>7</v>
      </c>
      <c r="C8" s="12">
        <v>19846</v>
      </c>
      <c r="D8" s="12">
        <v>16498</v>
      </c>
      <c r="E8" s="12">
        <f>C8:C17-D8:D17</f>
        <v>3348</v>
      </c>
      <c r="F8" s="12">
        <v>7886</v>
      </c>
      <c r="G8" s="12">
        <v>16498</v>
      </c>
      <c r="H8" s="12">
        <f>F8:F17-G8:G17</f>
        <v>-8612</v>
      </c>
      <c r="I8" s="12">
        <v>2548</v>
      </c>
      <c r="J8" s="12">
        <v>727</v>
      </c>
      <c r="K8" s="12">
        <f>I8:I17-J8:J17</f>
        <v>1821</v>
      </c>
      <c r="L8" s="12">
        <v>9412</v>
      </c>
      <c r="M8" s="12">
        <v>10217</v>
      </c>
      <c r="N8" s="12">
        <f>L8:L17-M8:M17</f>
        <v>-805</v>
      </c>
      <c r="O8" s="26"/>
      <c r="P8" s="28"/>
      <c r="Q8" s="28"/>
      <c r="R8" s="28"/>
      <c r="S8" s="31"/>
      <c r="T8" s="26"/>
      <c r="U8" s="26"/>
      <c r="V8" s="26"/>
    </row>
    <row r="9" spans="1:22" x14ac:dyDescent="0.25">
      <c r="A9" s="12">
        <v>2</v>
      </c>
      <c r="B9" s="17" t="s">
        <v>8</v>
      </c>
      <c r="C9" s="12">
        <v>29064</v>
      </c>
      <c r="D9" s="12">
        <v>27288</v>
      </c>
      <c r="E9" s="12">
        <f>C9:C17-D9:D17</f>
        <v>1776</v>
      </c>
      <c r="F9" s="12">
        <v>6875</v>
      </c>
      <c r="G9" s="12">
        <v>6271</v>
      </c>
      <c r="H9" s="12">
        <f>F9:F17-G9:G17</f>
        <v>604</v>
      </c>
      <c r="I9" s="12">
        <v>9330</v>
      </c>
      <c r="J9" s="12">
        <v>8766</v>
      </c>
      <c r="K9" s="12">
        <f>I9:I17-J9:J17</f>
        <v>564</v>
      </c>
      <c r="L9" s="12">
        <v>12859</v>
      </c>
      <c r="M9" s="12">
        <v>12251</v>
      </c>
      <c r="N9" s="12">
        <f>L9:L17-M9:M17</f>
        <v>608</v>
      </c>
      <c r="O9" s="26"/>
      <c r="P9" s="27"/>
      <c r="Q9" s="27"/>
      <c r="R9" s="27"/>
      <c r="S9" s="31"/>
      <c r="T9" s="26"/>
      <c r="U9" s="26"/>
      <c r="V9" s="26"/>
    </row>
    <row r="10" spans="1:22" x14ac:dyDescent="0.25">
      <c r="A10" s="12">
        <v>3</v>
      </c>
      <c r="B10" s="17" t="s">
        <v>9</v>
      </c>
      <c r="C10" s="12">
        <v>19356</v>
      </c>
      <c r="D10" s="12">
        <v>19594</v>
      </c>
      <c r="E10" s="12">
        <f>C10:C18-D10:D18</f>
        <v>-238</v>
      </c>
      <c r="F10" s="12">
        <v>9574</v>
      </c>
      <c r="G10" s="12">
        <v>7885</v>
      </c>
      <c r="H10" s="12">
        <f>F10:F18-G10:G18</f>
        <v>1689</v>
      </c>
      <c r="I10" s="12" t="s">
        <v>10</v>
      </c>
      <c r="J10" s="12" t="s">
        <v>10</v>
      </c>
      <c r="K10" s="12" t="s">
        <v>10</v>
      </c>
      <c r="L10" s="12">
        <v>9782</v>
      </c>
      <c r="M10" s="12">
        <v>11709</v>
      </c>
      <c r="N10" s="12">
        <f>L10:L18-M10:M18</f>
        <v>-1927</v>
      </c>
      <c r="O10" s="26"/>
      <c r="P10" s="27"/>
      <c r="Q10" s="27"/>
      <c r="R10" s="27"/>
      <c r="S10" s="31"/>
      <c r="T10" s="26"/>
      <c r="U10" s="26"/>
      <c r="V10" s="26"/>
    </row>
    <row r="11" spans="1:22" x14ac:dyDescent="0.25">
      <c r="A11" s="12">
        <v>4</v>
      </c>
      <c r="B11" s="17" t="s">
        <v>11</v>
      </c>
      <c r="C11" s="12">
        <v>36175</v>
      </c>
      <c r="D11" s="12">
        <v>31723</v>
      </c>
      <c r="E11" s="12">
        <f>C11:C18-D11:D18</f>
        <v>4452</v>
      </c>
      <c r="F11" s="12">
        <v>9335</v>
      </c>
      <c r="G11" s="12">
        <v>6995</v>
      </c>
      <c r="H11" s="12">
        <f>F11:F18-G11:G18</f>
        <v>2340</v>
      </c>
      <c r="I11" s="12">
        <v>17093</v>
      </c>
      <c r="J11" s="12">
        <v>15568</v>
      </c>
      <c r="K11" s="12">
        <f>I11:I18-J11:J18</f>
        <v>1525</v>
      </c>
      <c r="L11" s="12">
        <v>9747</v>
      </c>
      <c r="M11" s="12">
        <v>9160</v>
      </c>
      <c r="N11" s="12">
        <f>L11:L18-M11:M18</f>
        <v>587</v>
      </c>
      <c r="O11" s="26"/>
      <c r="P11" s="28"/>
      <c r="Q11" s="28"/>
      <c r="R11" s="28"/>
      <c r="S11" s="31"/>
      <c r="T11" s="26"/>
      <c r="U11" s="26"/>
      <c r="V11" s="26"/>
    </row>
    <row r="12" spans="1:22" ht="15" customHeight="1" x14ac:dyDescent="0.25">
      <c r="A12" s="12">
        <v>5</v>
      </c>
      <c r="B12" s="17" t="s">
        <v>12</v>
      </c>
      <c r="C12" s="12">
        <v>81500</v>
      </c>
      <c r="D12" s="12">
        <v>92009</v>
      </c>
      <c r="E12" s="12">
        <f>C12:C18-D12:D18</f>
        <v>-10509</v>
      </c>
      <c r="F12" s="12">
        <v>27090</v>
      </c>
      <c r="G12" s="12">
        <v>23083</v>
      </c>
      <c r="H12" s="12">
        <f>F12:F18-G12:G18</f>
        <v>4007</v>
      </c>
      <c r="I12" s="12">
        <v>30600</v>
      </c>
      <c r="J12" s="12">
        <v>42182</v>
      </c>
      <c r="K12" s="12">
        <f>I12:I18-J12:J18</f>
        <v>-11582</v>
      </c>
      <c r="L12" s="12">
        <v>23810</v>
      </c>
      <c r="M12" s="12">
        <v>26744</v>
      </c>
      <c r="N12" s="12">
        <f>L12:L18-M12:M18</f>
        <v>-2934</v>
      </c>
      <c r="O12" s="26"/>
      <c r="P12" s="28"/>
      <c r="Q12" s="28"/>
      <c r="R12" s="28"/>
      <c r="S12" s="31"/>
      <c r="T12" s="26"/>
      <c r="U12" s="26"/>
      <c r="V12" s="26"/>
    </row>
    <row r="13" spans="1:22" x14ac:dyDescent="0.25">
      <c r="A13" s="12">
        <v>6</v>
      </c>
      <c r="B13" s="17" t="s">
        <v>13</v>
      </c>
      <c r="C13" s="12">
        <v>32192</v>
      </c>
      <c r="D13" s="12">
        <v>29612</v>
      </c>
      <c r="E13" s="12">
        <f>C13:C18-D13:D18</f>
        <v>2580</v>
      </c>
      <c r="F13" s="12">
        <v>14622</v>
      </c>
      <c r="G13" s="12">
        <v>11948</v>
      </c>
      <c r="H13" s="12">
        <f>F13:F18-G13:G18</f>
        <v>2674</v>
      </c>
      <c r="I13" s="12" t="s">
        <v>10</v>
      </c>
      <c r="J13" s="12" t="s">
        <v>10</v>
      </c>
      <c r="K13" s="12" t="s">
        <v>10</v>
      </c>
      <c r="L13" s="12">
        <v>17570</v>
      </c>
      <c r="M13" s="12">
        <v>17664</v>
      </c>
      <c r="N13" s="12">
        <f>L13:L18-M13:M18</f>
        <v>-94</v>
      </c>
      <c r="O13" s="26"/>
      <c r="P13" s="27"/>
      <c r="Q13" s="27"/>
      <c r="R13" s="27"/>
      <c r="S13" s="31"/>
      <c r="T13" s="26"/>
      <c r="U13" s="26"/>
      <c r="V13" s="26"/>
    </row>
    <row r="14" spans="1:22" x14ac:dyDescent="0.25">
      <c r="A14" s="12">
        <v>7</v>
      </c>
      <c r="B14" s="17" t="s">
        <v>23</v>
      </c>
      <c r="C14" s="12">
        <v>23299</v>
      </c>
      <c r="D14" s="12">
        <v>20828</v>
      </c>
      <c r="E14" s="12">
        <f>C14:C18-D14:D18</f>
        <v>2471</v>
      </c>
      <c r="F14" s="12">
        <v>2359</v>
      </c>
      <c r="G14" s="12">
        <v>2640</v>
      </c>
      <c r="H14" s="12">
        <f>F14:F18-G14:G18</f>
        <v>-281</v>
      </c>
      <c r="I14" s="12">
        <v>5495</v>
      </c>
      <c r="J14" s="12">
        <v>2195</v>
      </c>
      <c r="K14" s="12">
        <f>I14:I18-J14:J18</f>
        <v>3300</v>
      </c>
      <c r="L14" s="12">
        <v>15445</v>
      </c>
      <c r="M14" s="12">
        <v>15993</v>
      </c>
      <c r="N14" s="12">
        <f>L14:L18-M14:M18</f>
        <v>-548</v>
      </c>
      <c r="O14" s="43"/>
      <c r="P14" s="44"/>
      <c r="Q14" s="44"/>
      <c r="R14" s="27"/>
      <c r="S14" s="31"/>
      <c r="T14" s="26"/>
      <c r="U14" s="26"/>
      <c r="V14" s="26"/>
    </row>
    <row r="15" spans="1:22" x14ac:dyDescent="0.25">
      <c r="A15" s="42" t="s">
        <v>15</v>
      </c>
      <c r="B15" s="42"/>
      <c r="C15" s="25">
        <f>SUM(C8:C14)</f>
        <v>241432</v>
      </c>
      <c r="D15" s="25">
        <f>SUM(D8:D14)</f>
        <v>237552</v>
      </c>
      <c r="E15" s="25">
        <f>C15:C18-D15:D18</f>
        <v>3880</v>
      </c>
      <c r="F15" s="25">
        <f>SUM(F8:F14)</f>
        <v>77741</v>
      </c>
      <c r="G15" s="25">
        <f>SUM(G8:G14)</f>
        <v>75320</v>
      </c>
      <c r="H15" s="25">
        <f>F15:F18-G15:G18</f>
        <v>2421</v>
      </c>
      <c r="I15" s="25">
        <f>SUM(I8:I14)</f>
        <v>65066</v>
      </c>
      <c r="J15" s="25">
        <f>SUM(J8:J14)</f>
        <v>69438</v>
      </c>
      <c r="K15" s="25">
        <f>I15:I18-J15:J18</f>
        <v>-4372</v>
      </c>
      <c r="L15" s="25">
        <f>SUM(L8:L14)</f>
        <v>98625</v>
      </c>
      <c r="M15" s="25">
        <f>SUM(M8:M14)</f>
        <v>103738</v>
      </c>
      <c r="N15" s="25">
        <f>L15:L18-M15:M18</f>
        <v>-5113</v>
      </c>
      <c r="O15" s="43"/>
      <c r="P15" s="45"/>
      <c r="Q15" s="45"/>
      <c r="R15" s="28"/>
      <c r="S15" s="31"/>
      <c r="T15" s="26"/>
      <c r="U15" s="26"/>
      <c r="V15" s="26"/>
    </row>
    <row r="16" spans="1:22" ht="15" customHeight="1" thickBot="1" x14ac:dyDescent="0.3">
      <c r="A16" s="14">
        <v>8</v>
      </c>
      <c r="B16" s="18" t="s">
        <v>14</v>
      </c>
      <c r="C16" s="14">
        <v>131740</v>
      </c>
      <c r="D16" s="14">
        <v>93680</v>
      </c>
      <c r="E16" s="13">
        <f>C16:C18-D16:D18</f>
        <v>38060</v>
      </c>
      <c r="F16" s="14">
        <v>0</v>
      </c>
      <c r="G16" s="14">
        <v>0</v>
      </c>
      <c r="H16" s="13">
        <v>0</v>
      </c>
      <c r="I16" s="14">
        <v>131740</v>
      </c>
      <c r="J16" s="14">
        <v>93680</v>
      </c>
      <c r="K16" s="13">
        <f>I16:I18-J16:J18</f>
        <v>38060</v>
      </c>
      <c r="L16" s="14" t="s">
        <v>10</v>
      </c>
      <c r="M16" s="14" t="s">
        <v>10</v>
      </c>
      <c r="N16" s="13" t="s">
        <v>10</v>
      </c>
      <c r="O16" s="46"/>
      <c r="P16" s="47" t="s">
        <v>25</v>
      </c>
      <c r="Q16" s="48"/>
      <c r="R16" s="28"/>
      <c r="S16" s="31"/>
      <c r="T16" s="26"/>
      <c r="U16" s="26"/>
      <c r="V16" s="26"/>
    </row>
    <row r="17" spans="1:22" ht="15.75" thickBot="1" x14ac:dyDescent="0.3">
      <c r="A17" s="35" t="s">
        <v>15</v>
      </c>
      <c r="B17" s="36"/>
      <c r="C17" s="23">
        <f>SUM(C15:C16)</f>
        <v>373172</v>
      </c>
      <c r="D17" s="23">
        <f>SUM(D15:D16)</f>
        <v>331232</v>
      </c>
      <c r="E17" s="22">
        <f>C17:C18-D17:D18</f>
        <v>41940</v>
      </c>
      <c r="F17" s="23">
        <f>SUM(F15:F16)</f>
        <v>77741</v>
      </c>
      <c r="G17" s="23">
        <f>SUM(G15:G16)</f>
        <v>75320</v>
      </c>
      <c r="H17" s="22">
        <f>F17:F18-G17:G18</f>
        <v>2421</v>
      </c>
      <c r="I17" s="23">
        <f>SUM(I15:I16)</f>
        <v>196806</v>
      </c>
      <c r="J17" s="23">
        <f>SUM(J15:J16)</f>
        <v>163118</v>
      </c>
      <c r="K17" s="22">
        <f>I17:I18-J17:J18</f>
        <v>33688</v>
      </c>
      <c r="L17" s="23">
        <f>SUM(L15:L16)</f>
        <v>98625</v>
      </c>
      <c r="M17" s="23">
        <f>SUM(M15:M16)</f>
        <v>103738</v>
      </c>
      <c r="N17" s="24">
        <f>L17:L18-M17:M18</f>
        <v>-5113</v>
      </c>
      <c r="O17" s="43">
        <v>1274826</v>
      </c>
      <c r="P17" s="44"/>
      <c r="Q17" s="44"/>
      <c r="R17" s="27"/>
      <c r="S17" s="31"/>
      <c r="T17" s="26"/>
      <c r="U17" s="26"/>
      <c r="V17" s="26"/>
    </row>
    <row r="18" spans="1:22" s="5" customFormat="1" ht="1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4"/>
      <c r="K18" s="4"/>
      <c r="L18" s="4"/>
      <c r="M18" s="4"/>
      <c r="N18" s="4"/>
      <c r="O18" s="46"/>
      <c r="P18" s="49"/>
      <c r="Q18" s="49"/>
      <c r="R18" s="30"/>
      <c r="S18" s="32"/>
      <c r="T18" s="29"/>
      <c r="U18" s="29"/>
      <c r="V18" s="29"/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O19" s="26"/>
      <c r="P19" s="26"/>
      <c r="Q19" s="26"/>
      <c r="R19" s="26"/>
      <c r="S19" s="26"/>
      <c r="T19" s="26"/>
      <c r="U19" s="26"/>
      <c r="V19" s="26"/>
    </row>
    <row r="20" spans="1:22" x14ac:dyDescent="0.25">
      <c r="O20" s="26"/>
      <c r="P20" s="26"/>
      <c r="Q20" s="26"/>
      <c r="R20" s="26"/>
      <c r="S20" s="26"/>
      <c r="T20" s="26"/>
      <c r="U20" s="26"/>
      <c r="V20" s="26"/>
    </row>
    <row r="21" spans="1:22" x14ac:dyDescent="0.25">
      <c r="O21" s="26"/>
      <c r="P21" s="26"/>
      <c r="Q21" s="26"/>
      <c r="R21" s="26"/>
      <c r="S21" s="26"/>
      <c r="T21" s="26"/>
      <c r="U21" s="26"/>
      <c r="V21" s="26"/>
    </row>
    <row r="22" spans="1:22" x14ac:dyDescent="0.25">
      <c r="O22" s="26"/>
      <c r="P22" s="26"/>
      <c r="Q22" s="26"/>
      <c r="R22" s="26"/>
      <c r="S22" s="26"/>
      <c r="T22" s="26"/>
      <c r="U22" s="26"/>
      <c r="V22" s="26"/>
    </row>
    <row r="23" spans="1:22" x14ac:dyDescent="0.25">
      <c r="O23" s="26"/>
      <c r="P23" s="26"/>
      <c r="Q23" s="26"/>
      <c r="R23" s="26"/>
      <c r="S23" s="26"/>
      <c r="T23" s="26"/>
      <c r="U23" s="26"/>
      <c r="V23" s="26"/>
    </row>
    <row r="24" spans="1:22" x14ac:dyDescent="0.25">
      <c r="O24" s="26"/>
      <c r="P24" s="26"/>
      <c r="Q24" s="26"/>
      <c r="R24" s="26"/>
      <c r="S24" s="26"/>
      <c r="T24" s="26"/>
      <c r="U24" s="26"/>
      <c r="V24" s="26"/>
    </row>
    <row r="25" spans="1:22" x14ac:dyDescent="0.25">
      <c r="O25" s="26"/>
      <c r="P25" s="26"/>
      <c r="Q25" s="26"/>
      <c r="R25" s="26"/>
      <c r="S25" s="26"/>
      <c r="T25" s="26"/>
      <c r="U25" s="26"/>
      <c r="V25" s="26"/>
    </row>
    <row r="26" spans="1:22" x14ac:dyDescent="0.25">
      <c r="O26" s="26"/>
      <c r="P26" s="26"/>
      <c r="Q26" s="26"/>
      <c r="R26" s="26"/>
      <c r="S26" s="26"/>
      <c r="T26" s="26"/>
      <c r="U26" s="26"/>
      <c r="V26" s="26"/>
    </row>
    <row r="27" spans="1:22" x14ac:dyDescent="0.25">
      <c r="O27" s="26"/>
      <c r="P27" s="26"/>
      <c r="Q27" s="26"/>
      <c r="R27" s="26"/>
      <c r="S27" s="26"/>
      <c r="T27" s="26"/>
      <c r="U27" s="26"/>
      <c r="V27" s="26"/>
    </row>
    <row r="28" spans="1:22" x14ac:dyDescent="0.25">
      <c r="O28" s="26"/>
      <c r="P28" s="26"/>
      <c r="Q28" s="26"/>
      <c r="R28" s="26"/>
      <c r="S28" s="26"/>
      <c r="T28" s="26"/>
      <c r="U28" s="26"/>
      <c r="V28" s="26"/>
    </row>
    <row r="29" spans="1:22" x14ac:dyDescent="0.25">
      <c r="O29" s="26"/>
      <c r="P29" s="26"/>
      <c r="Q29" s="26"/>
      <c r="R29" s="26"/>
      <c r="S29" s="26"/>
      <c r="T29" s="26"/>
      <c r="U29" s="26"/>
      <c r="V29" s="26"/>
    </row>
    <row r="30" spans="1:22" x14ac:dyDescent="0.25">
      <c r="O30" s="26"/>
      <c r="P30" s="26"/>
      <c r="Q30" s="26"/>
      <c r="R30" s="26"/>
      <c r="S30" s="26"/>
      <c r="T30" s="26"/>
      <c r="U30" s="26"/>
      <c r="V30" s="26"/>
    </row>
    <row r="31" spans="1:22" x14ac:dyDescent="0.25">
      <c r="O31" s="26"/>
      <c r="P31" s="26"/>
      <c r="Q31" s="26"/>
      <c r="R31" s="26"/>
      <c r="S31" s="26"/>
      <c r="T31" s="26"/>
      <c r="U31" s="26"/>
      <c r="V31" s="26"/>
    </row>
    <row r="32" spans="1:22" x14ac:dyDescent="0.25">
      <c r="O32" s="26"/>
      <c r="P32" s="26"/>
      <c r="Q32" s="26"/>
      <c r="R32" s="26"/>
      <c r="S32" s="26"/>
      <c r="T32" s="26"/>
      <c r="U32" s="26"/>
      <c r="V32" s="26"/>
    </row>
    <row r="33" spans="2:22" x14ac:dyDescent="0.25">
      <c r="I33" s="43"/>
      <c r="J33" s="43"/>
      <c r="K33" s="43"/>
      <c r="L33" s="15"/>
      <c r="M33" s="15"/>
      <c r="N33" s="15"/>
      <c r="O33" s="26"/>
      <c r="P33" s="26"/>
      <c r="Q33" s="26"/>
      <c r="R33" s="26"/>
      <c r="S33" s="26"/>
      <c r="T33" s="26"/>
      <c r="U33" s="26"/>
      <c r="V33" s="26"/>
    </row>
    <row r="34" spans="2:22" x14ac:dyDescent="0.25">
      <c r="B34" s="26"/>
      <c r="C34" s="26"/>
      <c r="D34" s="26"/>
      <c r="E34" s="26"/>
      <c r="F34" s="26"/>
      <c r="G34" s="26"/>
      <c r="H34" s="26"/>
      <c r="I34" s="43">
        <v>2020</v>
      </c>
      <c r="J34" s="43">
        <v>412987</v>
      </c>
      <c r="K34" s="4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2:22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2:22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2:22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2:22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2:22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22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</sheetData>
  <mergeCells count="21"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24</v>
      </c>
      <c r="B2" s="6">
        <v>0.21</v>
      </c>
    </row>
    <row r="3" spans="1:2" x14ac:dyDescent="0.25">
      <c r="A3" t="s">
        <v>25</v>
      </c>
      <c r="B3" s="6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24</v>
      </c>
      <c r="B17" s="6">
        <v>0.32</v>
      </c>
    </row>
    <row r="18" spans="1:2" x14ac:dyDescent="0.25">
      <c r="A18" t="s">
        <v>25</v>
      </c>
      <c r="B18" s="6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Audrutė Sadeckienė</cp:lastModifiedBy>
  <cp:lastPrinted>2023-04-03T10:28:56Z</cp:lastPrinted>
  <dcterms:created xsi:type="dcterms:W3CDTF">2011-06-28T11:12:02Z</dcterms:created>
  <dcterms:modified xsi:type="dcterms:W3CDTF">2023-07-27T10:55:09Z</dcterms:modified>
</cp:coreProperties>
</file>