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V29" i="2" l="1"/>
  <c r="K15" i="2" l="1"/>
  <c r="V27" i="2" l="1"/>
  <c r="U27" i="2"/>
  <c r="U29" i="2" s="1"/>
  <c r="T27" i="2"/>
  <c r="T29" i="2" s="1"/>
  <c r="R27" i="2"/>
  <c r="Q27" i="2"/>
  <c r="Q29" i="2" s="1"/>
  <c r="P27" i="2"/>
  <c r="P29" i="2" s="1"/>
  <c r="N27" i="2" l="1"/>
  <c r="N29" i="2" s="1"/>
  <c r="M27" i="2"/>
  <c r="M29" i="2" s="1"/>
  <c r="T21" i="1" l="1"/>
  <c r="S21" i="1"/>
  <c r="R21" i="1"/>
  <c r="Q21" i="1"/>
  <c r="P21" i="1"/>
  <c r="O21" i="1"/>
  <c r="N21" i="1"/>
  <c r="M21" i="1"/>
  <c r="G15" i="2" l="1"/>
  <c r="G17" i="2" s="1"/>
  <c r="O13" i="1" l="1"/>
  <c r="Q15" i="2" l="1"/>
  <c r="Q17" i="2" s="1"/>
  <c r="O15" i="2"/>
  <c r="O17" i="2" s="1"/>
  <c r="M15" i="2"/>
  <c r="M17" i="2" s="1"/>
  <c r="K17" i="2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<sst xmlns="http://schemas.openxmlformats.org/spreadsheetml/2006/main" count="150" uniqueCount="65">
  <si>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</si>
  <si>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</si>
  <si>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</si>
  <si>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</si>
  <si>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</si>
  <si>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</si>
  <si>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</si>
  <si>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</si>
  <si>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</si>
  <si>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</si>
  <si>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</si>
  <si>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</si>
  <si>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</si>
  <si>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</si>
  <si>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</si>
  <si>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</si>
  <si>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</si>
  <si>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</si>
  <si>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</si>
  <si>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</si>
  <si>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</si>
  <si>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</si>
  <si>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</si>
  <si>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</si>
  <si>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</si>
  <si>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</si>
  <si>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</si>
  <si>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</si>
  <si>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Fiz. vnt.</t>
  </si>
  <si>
    <t>grožinė</t>
  </si>
  <si>
    <t xml:space="preserve">šakinė </t>
  </si>
  <si>
    <t>periodika</t>
  </si>
  <si>
    <t>Periodika</t>
  </si>
  <si>
    <t>Grožinė literatūra</t>
  </si>
  <si>
    <t>Šakinė literatūra</t>
  </si>
  <si>
    <t>Period. papild.</t>
  </si>
  <si>
    <t xml:space="preserve"> </t>
  </si>
  <si>
    <t>pav.gr.</t>
  </si>
  <si>
    <t>pav.šak.</t>
  </si>
  <si>
    <t>pav. VB-grož.</t>
  </si>
  <si>
    <t>890*</t>
  </si>
  <si>
    <t>536*</t>
  </si>
  <si>
    <t>2613*</t>
  </si>
  <si>
    <t>263*</t>
  </si>
  <si>
    <t>*Vidutinis pavadinimų skaičius vienoje SVB.</t>
  </si>
  <si>
    <t>905*</t>
  </si>
  <si>
    <t>694*</t>
  </si>
  <si>
    <t>356*</t>
  </si>
  <si>
    <t>286*</t>
  </si>
  <si>
    <t>315*</t>
  </si>
  <si>
    <t>98*</t>
  </si>
  <si>
    <t>65*</t>
  </si>
  <si>
    <t>978*</t>
  </si>
  <si>
    <t>2297*</t>
  </si>
  <si>
    <t>591*</t>
  </si>
  <si>
    <t>672*</t>
  </si>
  <si>
    <t>509*</t>
  </si>
  <si>
    <t>386*</t>
  </si>
  <si>
    <t>955*</t>
  </si>
  <si>
    <t>234*</t>
  </si>
  <si>
    <t>271*</t>
  </si>
  <si>
    <t>186*</t>
  </si>
  <si>
    <t>187*</t>
  </si>
  <si>
    <t xml:space="preserve">      </t>
  </si>
  <si>
    <t>DOKUMENTŲ FONDO PAPILDYMAS PAGAL TURINĮ (be periodikos)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</si>
</sst>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E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5" fillId="2" borderId="0" xfId="0" applyFont="1" applyFill="1"/>
    <xf numFmtId="0" fontId="5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15" fillId="2" borderId="0" xfId="0" applyFont="1" applyFill="1"/>
    <xf numFmtId="1" fontId="5" fillId="3" borderId="3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" fontId="15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0" fontId="17" fillId="2" borderId="0" xfId="0" applyFont="1" applyFill="1"/>
    <xf numFmtId="1" fontId="17" fillId="2" borderId="0" xfId="0" applyNumberFormat="1" applyFont="1" applyFill="1"/>
    <xf numFmtId="0" fontId="18" fillId="3" borderId="3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20" fillId="2" borderId="0" xfId="0" applyFont="1" applyFill="1"/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24" fillId="2" borderId="0" xfId="0" applyFont="1" applyFill="1" applyAlignment="1">
      <alignment horizontal="left"/>
    </xf>
    <xf numFmtId="0" fontId="24" fillId="2" borderId="0" xfId="0" applyFont="1" applyFill="1"/>
    <xf numFmtId="1" fontId="21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5" fillId="2" borderId="0" xfId="0" applyFont="1" applyFill="1"/>
    <xf numFmtId="0" fontId="19" fillId="2" borderId="0" xfId="0" applyFont="1" applyFill="1"/>
    <xf numFmtId="0" fontId="5" fillId="2" borderId="0" xfId="0" applyFont="1" applyFill="1" applyAlignment="1"/>
    <xf numFmtId="0" fontId="12" fillId="2" borderId="0" xfId="0" applyFont="1" applyFill="1" applyAlignment="1"/>
    <xf numFmtId="0" fontId="3" fillId="2" borderId="0" xfId="0" applyFont="1" applyFill="1" applyAlignment="1"/>
    <xf numFmtId="0" fontId="9" fillId="3" borderId="3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right" wrapText="1"/>
    </xf>
    <xf numFmtId="0" fontId="8" fillId="5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EEDD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90-4BC7-8EAB-6939CA4CA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F90-4BC7-8EAB-6939CA4CA32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F90-4BC7-8EAB-6939CA4CA32D}"/>
              </c:ext>
            </c:extLst>
          </c:dPt>
          <c:dLbls>
            <c:dLbl>
              <c:idx val="0"/>
              <c:layout>
                <c:manualLayout>
                  <c:x val="-0.25502172305416898"/>
                  <c:y val="-7.48563218390804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90-4BC7-8EAB-6939CA4CA3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F90-4BC7-8EAB-6939CA4CA32D}"/>
                </c:ext>
              </c:extLst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90-4BC7-8EAB-6939CA4CA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18166</c:v>
                </c:pt>
                <c:pt idx="1">
                  <c:v>4695</c:v>
                </c:pt>
                <c:pt idx="2">
                  <c:v>13896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90-4BC7-8EAB-6939CA4CA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549207668905778E-2"/>
          <c:y val="0.2754284796243649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FB-4ED1-BD9B-AAC12B5BC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FB-4ED1-BD9B-AAC12B5BC10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FB-4ED1-BD9B-AAC12B5BC100}"/>
              </c:ext>
            </c:extLst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B-4ED1-BD9B-AAC12B5BC100}"/>
                </c:ext>
              </c:extLst>
            </c:dLbl>
            <c:dLbl>
              <c:idx val="1"/>
              <c:layout>
                <c:manualLayout>
                  <c:x val="0.15947605372840631"/>
                  <c:y val="-0.12602978141496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B-4ED1-BD9B-AAC12B5BC100}"/>
                </c:ext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B-4ED1-BD9B-AAC12B5BC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55493</c:v>
                </c:pt>
                <c:pt idx="1">
                  <c:v>16050</c:v>
                </c:pt>
                <c:pt idx="2" formatCode="General">
                  <c:v>14201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B-4ED1-BD9B-AAC12B5BC1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BD-4DA3-A64A-C1FBAEFC26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BD-4DA3-A64A-C1FBAEFC26C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BD-4DA3-A64A-C1FBAEFC26C8}"/>
              </c:ext>
            </c:extLst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D-4DA3-A64A-C1FBAEFC26C8}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D-4DA3-A64A-C1FBAEFC26C8}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BD-4DA3-A64A-C1FBAEFC2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BD-4DA3-A64A-C1FBAEFC26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B6-4A76-8DEF-3D84B769C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B6-4A76-8DEF-3D84B769C06E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B6-4A76-8DEF-3D84B769C06E}"/>
              </c:ext>
            </c:extLst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6-4A76-8DEF-3D84B769C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6-4A76-8DEF-3D84B769C06E}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6-4A76-8DEF-3D84B769C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B6-4A76-8DEF-3D84B769C0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15</xdr:row>
      <xdr:rowOff>20516</xdr:rowOff>
    </xdr:from>
    <xdr:to>
      <xdr:col>9</xdr:col>
      <xdr:colOff>399969</xdr:colOff>
      <xdr:row>29</xdr:row>
      <xdr:rowOff>67916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373673</xdr:colOff>
      <xdr:row>32</xdr:row>
      <xdr:rowOff>161192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28"/>
  <sheetViews>
    <sheetView zoomScale="130" zoomScaleNormal="130" workbookViewId="0">
      <selection activeCell="W7" sqref="W7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5" x14ac:dyDescent="0.25">
      <c r="A3" s="60" t="s">
        <v>64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 x14ac:dyDescent="0.25">
      <c r="A5" s="61" t="s">
        <v>1</v>
      </c>
      <c r="B5" s="9" t="s">
        <v>2</v>
      </c>
      <c r="C5" s="57" t="s">
        <v>3</v>
      </c>
      <c r="D5" s="57"/>
      <c r="E5" s="57"/>
      <c r="F5" s="57"/>
      <c r="G5" s="57"/>
      <c r="H5" s="57"/>
      <c r="I5" s="57"/>
      <c r="J5" s="57"/>
      <c r="K5" s="57" t="s">
        <v>4</v>
      </c>
      <c r="L5" s="57"/>
      <c r="M5" s="57"/>
      <c r="N5" s="57"/>
      <c r="O5" s="57"/>
      <c r="P5" s="57"/>
      <c r="Q5" s="57"/>
      <c r="R5" s="57"/>
      <c r="S5" s="25"/>
      <c r="T5" s="25"/>
      <c r="U5" s="25"/>
      <c r="V5" s="25"/>
      <c r="W5" s="25"/>
      <c r="X5" s="25"/>
      <c r="Y5" s="25"/>
    </row>
    <row r="6" spans="1:25" x14ac:dyDescent="0.25">
      <c r="A6" s="62"/>
      <c r="B6" s="10" t="s">
        <v>5</v>
      </c>
      <c r="C6" s="57" t="s">
        <v>6</v>
      </c>
      <c r="D6" s="57"/>
      <c r="E6" s="57" t="s">
        <v>7</v>
      </c>
      <c r="F6" s="57"/>
      <c r="G6" s="57" t="s">
        <v>8</v>
      </c>
      <c r="H6" s="57"/>
      <c r="I6" s="57" t="s">
        <v>9</v>
      </c>
      <c r="J6" s="57"/>
      <c r="K6" s="57" t="s">
        <v>6</v>
      </c>
      <c r="L6" s="57"/>
      <c r="M6" s="57" t="s">
        <v>7</v>
      </c>
      <c r="N6" s="57"/>
      <c r="O6" s="57" t="s">
        <v>8</v>
      </c>
      <c r="P6" s="57"/>
      <c r="Q6" s="57" t="s">
        <v>9</v>
      </c>
      <c r="R6" s="57"/>
      <c r="S6" s="25"/>
      <c r="T6" s="25"/>
      <c r="U6" s="25"/>
      <c r="V6" s="25"/>
      <c r="W6" s="25"/>
      <c r="X6" s="25"/>
      <c r="Y6" s="25"/>
    </row>
    <row r="7" spans="1:25" x14ac:dyDescent="0.25">
      <c r="A7" s="63"/>
      <c r="B7" s="10" t="s">
        <v>10</v>
      </c>
      <c r="C7" s="14" t="s">
        <v>28</v>
      </c>
      <c r="D7" s="15" t="s">
        <v>11</v>
      </c>
      <c r="E7" s="14" t="s">
        <v>28</v>
      </c>
      <c r="F7" s="14" t="s">
        <v>11</v>
      </c>
      <c r="G7" s="14" t="s">
        <v>28</v>
      </c>
      <c r="H7" s="14" t="s">
        <v>11</v>
      </c>
      <c r="I7" s="14" t="s">
        <v>28</v>
      </c>
      <c r="J7" s="14" t="s">
        <v>11</v>
      </c>
      <c r="K7" s="14" t="s">
        <v>28</v>
      </c>
      <c r="L7" s="14" t="s">
        <v>11</v>
      </c>
      <c r="M7" s="14" t="s">
        <v>28</v>
      </c>
      <c r="N7" s="14" t="s">
        <v>11</v>
      </c>
      <c r="O7" s="14" t="s">
        <v>28</v>
      </c>
      <c r="P7" s="14" t="s">
        <v>11</v>
      </c>
      <c r="Q7" s="14" t="s">
        <v>28</v>
      </c>
      <c r="R7" s="14" t="s">
        <v>11</v>
      </c>
      <c r="S7" s="25"/>
      <c r="T7" s="25"/>
      <c r="U7" s="25"/>
      <c r="V7" s="25"/>
      <c r="W7" s="25"/>
      <c r="X7" s="25"/>
      <c r="Y7" s="25"/>
    </row>
    <row r="8" spans="1:25" ht="15" customHeight="1" x14ac:dyDescent="0.25">
      <c r="A8" s="11">
        <v>1</v>
      </c>
      <c r="B8" s="12" t="s">
        <v>12</v>
      </c>
      <c r="C8" s="11">
        <v>4696</v>
      </c>
      <c r="D8" s="11">
        <v>977</v>
      </c>
      <c r="E8" s="11">
        <v>2400</v>
      </c>
      <c r="F8" s="11">
        <v>977</v>
      </c>
      <c r="G8" s="11">
        <v>2296</v>
      </c>
      <c r="H8" s="11">
        <v>847</v>
      </c>
      <c r="I8" s="11" t="s">
        <v>26</v>
      </c>
      <c r="J8" s="11" t="s">
        <v>26</v>
      </c>
      <c r="K8" s="11">
        <v>1648</v>
      </c>
      <c r="L8" s="11">
        <v>491</v>
      </c>
      <c r="M8" s="11">
        <v>857</v>
      </c>
      <c r="N8" s="11">
        <v>491</v>
      </c>
      <c r="O8" s="11">
        <v>791</v>
      </c>
      <c r="P8" s="11">
        <v>286</v>
      </c>
      <c r="Q8" s="11" t="s">
        <v>26</v>
      </c>
      <c r="R8" s="11" t="s">
        <v>26</v>
      </c>
      <c r="S8" s="25"/>
      <c r="T8" s="25"/>
      <c r="U8" s="25"/>
      <c r="V8" s="25"/>
      <c r="W8" s="25"/>
      <c r="X8" s="25"/>
      <c r="Y8" s="25"/>
    </row>
    <row r="9" spans="1:25" ht="15" customHeight="1" x14ac:dyDescent="0.25">
      <c r="A9" s="11">
        <v>2</v>
      </c>
      <c r="B9" s="13" t="s">
        <v>13</v>
      </c>
      <c r="C9" s="11">
        <v>3320</v>
      </c>
      <c r="D9" s="11">
        <v>536</v>
      </c>
      <c r="E9" s="11">
        <v>237</v>
      </c>
      <c r="F9" s="11">
        <v>229</v>
      </c>
      <c r="G9" s="11">
        <v>434</v>
      </c>
      <c r="H9" s="11">
        <v>241</v>
      </c>
      <c r="I9" s="11">
        <v>2649</v>
      </c>
      <c r="J9" s="11">
        <v>94</v>
      </c>
      <c r="K9" s="11">
        <v>472</v>
      </c>
      <c r="L9" s="11">
        <v>130</v>
      </c>
      <c r="M9" s="11">
        <v>39</v>
      </c>
      <c r="N9" s="11">
        <v>30</v>
      </c>
      <c r="O9" s="11">
        <v>134</v>
      </c>
      <c r="P9" s="11">
        <v>39</v>
      </c>
      <c r="Q9" s="11">
        <v>299</v>
      </c>
      <c r="R9" s="11">
        <v>5</v>
      </c>
      <c r="S9" s="25"/>
      <c r="T9" s="25"/>
      <c r="U9" s="25"/>
      <c r="V9" s="25"/>
      <c r="W9" s="25"/>
      <c r="X9" s="25"/>
      <c r="Y9" s="25"/>
    </row>
    <row r="10" spans="1:25" ht="15" customHeight="1" x14ac:dyDescent="0.25">
      <c r="A10" s="11">
        <v>3</v>
      </c>
      <c r="B10" s="13" t="s">
        <v>14</v>
      </c>
      <c r="C10" s="11">
        <v>2275</v>
      </c>
      <c r="D10" s="11">
        <v>1593</v>
      </c>
      <c r="E10" s="11">
        <v>1520</v>
      </c>
      <c r="F10" s="11">
        <v>846</v>
      </c>
      <c r="G10" s="11">
        <v>177</v>
      </c>
      <c r="H10" s="11">
        <v>176</v>
      </c>
      <c r="I10" s="11">
        <v>578</v>
      </c>
      <c r="J10" s="11">
        <v>571</v>
      </c>
      <c r="K10" s="30">
        <v>890</v>
      </c>
      <c r="L10" s="11">
        <v>533</v>
      </c>
      <c r="M10" s="30">
        <v>732</v>
      </c>
      <c r="N10" s="11">
        <v>376</v>
      </c>
      <c r="O10" s="11">
        <v>21</v>
      </c>
      <c r="P10" s="11">
        <v>21</v>
      </c>
      <c r="Q10" s="11">
        <v>137</v>
      </c>
      <c r="R10" s="11">
        <v>136</v>
      </c>
      <c r="S10" s="25"/>
      <c r="T10" s="25"/>
      <c r="U10" s="25"/>
      <c r="V10" s="25"/>
      <c r="W10" s="25"/>
      <c r="X10" s="25"/>
      <c r="Y10" s="25"/>
    </row>
    <row r="11" spans="1:25" ht="15" customHeight="1" x14ac:dyDescent="0.25">
      <c r="A11" s="11">
        <v>4</v>
      </c>
      <c r="B11" s="13" t="s">
        <v>15</v>
      </c>
      <c r="C11" s="11">
        <v>2393</v>
      </c>
      <c r="D11" s="11">
        <v>505</v>
      </c>
      <c r="E11" s="26">
        <v>580</v>
      </c>
      <c r="F11" s="11">
        <v>505</v>
      </c>
      <c r="G11" s="11">
        <v>163</v>
      </c>
      <c r="H11" s="11">
        <v>159</v>
      </c>
      <c r="I11" s="11">
        <v>1650</v>
      </c>
      <c r="J11" s="11">
        <v>200</v>
      </c>
      <c r="K11" s="26">
        <v>557</v>
      </c>
      <c r="L11" s="11">
        <v>94</v>
      </c>
      <c r="M11" s="11">
        <v>198</v>
      </c>
      <c r="N11" s="11">
        <v>94</v>
      </c>
      <c r="O11" s="11">
        <v>47</v>
      </c>
      <c r="P11" s="11">
        <v>47</v>
      </c>
      <c r="Q11" s="11">
        <v>312</v>
      </c>
      <c r="R11" s="11">
        <v>44</v>
      </c>
      <c r="S11" s="32"/>
      <c r="T11" s="41"/>
      <c r="U11" s="41"/>
      <c r="V11" s="25"/>
      <c r="W11" s="25"/>
      <c r="X11" s="25"/>
      <c r="Y11" s="25"/>
    </row>
    <row r="12" spans="1:25" ht="15" customHeight="1" thickBot="1" x14ac:dyDescent="0.3">
      <c r="A12" s="11">
        <v>5</v>
      </c>
      <c r="B12" s="13" t="s">
        <v>16</v>
      </c>
      <c r="C12" s="11">
        <v>5482</v>
      </c>
      <c r="D12" s="11">
        <v>915</v>
      </c>
      <c r="E12" s="26">
        <v>2107</v>
      </c>
      <c r="F12" s="11">
        <v>915</v>
      </c>
      <c r="G12" s="26" t="s">
        <v>26</v>
      </c>
      <c r="H12" s="26" t="s">
        <v>26</v>
      </c>
      <c r="I12" s="11">
        <v>3375</v>
      </c>
      <c r="J12" s="11">
        <v>277</v>
      </c>
      <c r="K12" s="11">
        <v>1128</v>
      </c>
      <c r="L12" s="11">
        <v>325</v>
      </c>
      <c r="M12" s="11">
        <v>479</v>
      </c>
      <c r="N12" s="11">
        <v>325</v>
      </c>
      <c r="O12" s="11" t="s">
        <v>26</v>
      </c>
      <c r="P12" s="11" t="s">
        <v>26</v>
      </c>
      <c r="Q12" s="11">
        <v>649</v>
      </c>
      <c r="R12" s="11">
        <v>74</v>
      </c>
      <c r="S12" s="32"/>
      <c r="T12" s="41" t="s">
        <v>35</v>
      </c>
      <c r="U12" s="41"/>
      <c r="V12" s="25"/>
      <c r="W12" s="25"/>
      <c r="X12" s="25"/>
      <c r="Y12" s="25"/>
    </row>
    <row r="13" spans="1:25" ht="15.75" thickBot="1" x14ac:dyDescent="0.3">
      <c r="A13" s="58" t="s">
        <v>17</v>
      </c>
      <c r="B13" s="59"/>
      <c r="C13" s="27">
        <f>SUM(C8:C12)</f>
        <v>18166</v>
      </c>
      <c r="D13" s="27" t="s">
        <v>45</v>
      </c>
      <c r="E13" s="27">
        <f>SUM(E8:E12)</f>
        <v>6844</v>
      </c>
      <c r="F13" s="27" t="s">
        <v>46</v>
      </c>
      <c r="G13" s="27">
        <f>SUM(G8:G12)</f>
        <v>3070</v>
      </c>
      <c r="H13" s="27" t="s">
        <v>47</v>
      </c>
      <c r="I13" s="27">
        <f>SUM(I9:I12)</f>
        <v>8252</v>
      </c>
      <c r="J13" s="27" t="s">
        <v>48</v>
      </c>
      <c r="K13" s="27">
        <f>SUM(K8:K12)</f>
        <v>4695</v>
      </c>
      <c r="L13" s="27" t="s">
        <v>49</v>
      </c>
      <c r="M13" s="27">
        <f>SUM(M8:M12)</f>
        <v>2305</v>
      </c>
      <c r="N13" s="27" t="s">
        <v>43</v>
      </c>
      <c r="O13" s="27">
        <f>SUM(O8:O12)</f>
        <v>993</v>
      </c>
      <c r="P13" s="27" t="s">
        <v>50</v>
      </c>
      <c r="Q13" s="27">
        <f>SUM(Q9:Q12)</f>
        <v>1397</v>
      </c>
      <c r="R13" s="27" t="s">
        <v>51</v>
      </c>
      <c r="S13" s="25"/>
      <c r="T13" s="41">
        <v>13896</v>
      </c>
      <c r="U13" s="41"/>
      <c r="V13" s="25"/>
      <c r="W13" s="25"/>
      <c r="X13" s="25"/>
      <c r="Y13" s="25"/>
    </row>
    <row r="14" spans="1:25" x14ac:dyDescent="0.25">
      <c r="A14" s="16"/>
      <c r="B14" s="16"/>
      <c r="C14" s="16"/>
      <c r="D14" s="16"/>
      <c r="E14" s="16"/>
      <c r="F14" s="16"/>
      <c r="G14" s="4"/>
      <c r="H14" s="3"/>
      <c r="I14" s="3"/>
      <c r="J14" s="3"/>
      <c r="K14" s="35"/>
      <c r="L14" s="35"/>
      <c r="M14" s="36"/>
      <c r="N14" s="36"/>
      <c r="O14" s="36"/>
      <c r="P14" s="36"/>
      <c r="Q14" s="36"/>
      <c r="R14" s="37"/>
      <c r="S14" s="25"/>
      <c r="T14" s="41"/>
      <c r="U14" s="41"/>
      <c r="V14" s="25"/>
      <c r="W14" s="25"/>
      <c r="X14" s="25"/>
      <c r="Y14" s="25"/>
    </row>
    <row r="15" spans="1:25" x14ac:dyDescent="0.25">
      <c r="A15" s="54" t="s">
        <v>44</v>
      </c>
      <c r="B15" s="54"/>
      <c r="C15" s="54"/>
      <c r="D15" s="54"/>
      <c r="E15" s="55"/>
      <c r="F15" s="55"/>
      <c r="G15" s="5"/>
      <c r="H15" s="5"/>
      <c r="I15" s="5"/>
      <c r="J15" s="5"/>
      <c r="K15" s="36"/>
      <c r="L15" s="36"/>
      <c r="M15" s="52"/>
      <c r="N15" s="52"/>
      <c r="O15" s="52"/>
      <c r="P15" s="52"/>
      <c r="Q15" s="52"/>
      <c r="R15" s="52"/>
      <c r="S15" s="41"/>
      <c r="T15" s="41"/>
      <c r="U15" s="41"/>
      <c r="V15" s="25"/>
      <c r="W15" s="25"/>
      <c r="X15" s="25"/>
      <c r="Y15" s="25"/>
    </row>
    <row r="16" spans="1:25" x14ac:dyDescent="0.25">
      <c r="A16" s="56"/>
      <c r="B16" s="56"/>
      <c r="C16" s="56"/>
      <c r="D16" s="56"/>
      <c r="E16" s="56"/>
      <c r="F16" s="7"/>
      <c r="G16" s="8"/>
      <c r="H16" s="6"/>
      <c r="I16" s="6"/>
      <c r="J16" s="6"/>
      <c r="K16" s="25"/>
      <c r="L16" s="33"/>
      <c r="M16" s="43">
        <v>977</v>
      </c>
      <c r="N16" s="43">
        <v>977</v>
      </c>
      <c r="O16" s="43">
        <v>847</v>
      </c>
      <c r="P16" s="43" t="s">
        <v>26</v>
      </c>
      <c r="Q16" s="43">
        <v>491</v>
      </c>
      <c r="R16" s="43">
        <v>491</v>
      </c>
      <c r="S16" s="43">
        <v>286</v>
      </c>
      <c r="T16" s="43" t="s">
        <v>26</v>
      </c>
      <c r="U16" s="41"/>
      <c r="V16" s="25"/>
      <c r="W16" s="25"/>
      <c r="X16" s="25"/>
      <c r="Y16" s="25"/>
    </row>
    <row r="17" spans="11:25" x14ac:dyDescent="0.25">
      <c r="K17" s="25"/>
      <c r="L17" s="33"/>
      <c r="M17" s="43">
        <v>536</v>
      </c>
      <c r="N17" s="43">
        <v>229</v>
      </c>
      <c r="O17" s="43">
        <v>241</v>
      </c>
      <c r="P17" s="43">
        <v>94</v>
      </c>
      <c r="Q17" s="43">
        <v>130</v>
      </c>
      <c r="R17" s="43">
        <v>30</v>
      </c>
      <c r="S17" s="43">
        <v>39</v>
      </c>
      <c r="T17" s="43">
        <v>5</v>
      </c>
      <c r="U17" s="41"/>
      <c r="V17" s="25"/>
      <c r="W17" s="25"/>
      <c r="X17" s="25"/>
      <c r="Y17" s="25"/>
    </row>
    <row r="18" spans="11:25" x14ac:dyDescent="0.25">
      <c r="K18" s="25"/>
      <c r="L18" s="33"/>
      <c r="M18" s="43">
        <v>1593</v>
      </c>
      <c r="N18" s="43">
        <v>846</v>
      </c>
      <c r="O18" s="43">
        <v>176</v>
      </c>
      <c r="P18" s="43">
        <v>571</v>
      </c>
      <c r="Q18" s="43">
        <v>533</v>
      </c>
      <c r="R18" s="43">
        <v>376</v>
      </c>
      <c r="S18" s="43">
        <v>21</v>
      </c>
      <c r="T18" s="43">
        <v>136</v>
      </c>
      <c r="U18" s="41"/>
      <c r="V18" s="25"/>
      <c r="W18" s="25"/>
      <c r="X18" s="25"/>
      <c r="Y18" s="25"/>
    </row>
    <row r="19" spans="11:25" x14ac:dyDescent="0.25">
      <c r="K19" s="25"/>
      <c r="L19" s="33"/>
      <c r="M19" s="43">
        <v>505</v>
      </c>
      <c r="N19" s="43">
        <v>505</v>
      </c>
      <c r="O19" s="43">
        <v>159</v>
      </c>
      <c r="P19" s="43">
        <v>200</v>
      </c>
      <c r="Q19" s="43">
        <v>94</v>
      </c>
      <c r="R19" s="43">
        <v>94</v>
      </c>
      <c r="S19" s="43">
        <v>47</v>
      </c>
      <c r="T19" s="43">
        <v>44</v>
      </c>
      <c r="U19" s="41"/>
      <c r="V19" s="25"/>
      <c r="W19" s="25"/>
      <c r="X19" s="25"/>
      <c r="Y19" s="25"/>
    </row>
    <row r="20" spans="11:25" x14ac:dyDescent="0.25">
      <c r="K20" s="25"/>
      <c r="L20" s="33"/>
      <c r="M20" s="43">
        <v>915</v>
      </c>
      <c r="N20" s="43">
        <v>915</v>
      </c>
      <c r="O20" s="50" t="s">
        <v>26</v>
      </c>
      <c r="P20" s="43">
        <v>277</v>
      </c>
      <c r="Q20" s="43">
        <v>325</v>
      </c>
      <c r="R20" s="43">
        <v>325</v>
      </c>
      <c r="S20" s="43" t="s">
        <v>26</v>
      </c>
      <c r="T20" s="43">
        <v>74</v>
      </c>
      <c r="U20" s="41"/>
      <c r="V20" s="25"/>
      <c r="W20" s="25"/>
      <c r="X20" s="25"/>
      <c r="Y20" s="25"/>
    </row>
    <row r="21" spans="11:25" x14ac:dyDescent="0.25">
      <c r="K21" s="25"/>
      <c r="L21" s="25"/>
      <c r="M21" s="53">
        <f>SUM(M16:M20)</f>
        <v>4526</v>
      </c>
      <c r="N21" s="53">
        <f>SUM(N16:N20)</f>
        <v>3472</v>
      </c>
      <c r="O21" s="53">
        <f>SUM(O16:O20)</f>
        <v>1423</v>
      </c>
      <c r="P21" s="53">
        <f>SUM(P17:P20)</f>
        <v>1142</v>
      </c>
      <c r="Q21" s="53">
        <f>SUM(Q16:Q20)</f>
        <v>1573</v>
      </c>
      <c r="R21" s="53">
        <f>SUM(R16:R20)</f>
        <v>1316</v>
      </c>
      <c r="S21" s="53">
        <f>SUM(S16:S20)</f>
        <v>393</v>
      </c>
      <c r="T21" s="53">
        <f>SUM(T17:T20)</f>
        <v>259</v>
      </c>
      <c r="U21" s="41"/>
      <c r="V21" s="25"/>
      <c r="W21" s="25"/>
      <c r="X21" s="25"/>
      <c r="Y21" s="25"/>
    </row>
    <row r="22" spans="11:25" x14ac:dyDescent="0.25">
      <c r="K22" s="25"/>
      <c r="L22" s="25"/>
      <c r="M22" s="41"/>
      <c r="N22" s="41"/>
      <c r="O22" s="41"/>
      <c r="P22" s="41"/>
      <c r="Q22" s="41"/>
      <c r="R22" s="41"/>
      <c r="S22" s="41"/>
      <c r="T22" s="41"/>
      <c r="U22" s="41"/>
      <c r="V22" s="25"/>
      <c r="W22" s="25"/>
      <c r="X22" s="25"/>
      <c r="Y22" s="25"/>
    </row>
    <row r="23" spans="11:25" x14ac:dyDescent="0.25"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1:25" x14ac:dyDescent="0.25"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1:25" x14ac:dyDescent="0.25"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1:25" x14ac:dyDescent="0.25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1:25" x14ac:dyDescent="0.25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1:25" x14ac:dyDescent="0.25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40"/>
  <sheetViews>
    <sheetView tabSelected="1" zoomScale="130" zoomScaleNormal="130" workbookViewId="0">
      <selection activeCell="A3" sqref="A3:R3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6" x14ac:dyDescent="0.25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6" x14ac:dyDescent="0.25">
      <c r="A3" s="60" t="s">
        <v>64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6" x14ac:dyDescent="0.25">
      <c r="A5" s="61" t="s">
        <v>1</v>
      </c>
      <c r="B5" s="18" t="s">
        <v>2</v>
      </c>
      <c r="C5" s="68" t="s">
        <v>3</v>
      </c>
      <c r="D5" s="68"/>
      <c r="E5" s="68"/>
      <c r="F5" s="68"/>
      <c r="G5" s="68"/>
      <c r="H5" s="68"/>
      <c r="I5" s="68"/>
      <c r="J5" s="68"/>
      <c r="K5" s="68" t="s">
        <v>4</v>
      </c>
      <c r="L5" s="68"/>
      <c r="M5" s="68"/>
      <c r="N5" s="68"/>
      <c r="O5" s="68"/>
      <c r="P5" s="68"/>
      <c r="Q5" s="68"/>
      <c r="R5" s="68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62"/>
      <c r="B6" s="19" t="s">
        <v>5</v>
      </c>
      <c r="C6" s="68" t="s">
        <v>6</v>
      </c>
      <c r="D6" s="68"/>
      <c r="E6" s="68" t="s">
        <v>7</v>
      </c>
      <c r="F6" s="68"/>
      <c r="G6" s="68" t="s">
        <v>8</v>
      </c>
      <c r="H6" s="68"/>
      <c r="I6" s="68" t="s">
        <v>9</v>
      </c>
      <c r="J6" s="68"/>
      <c r="K6" s="68" t="s">
        <v>6</v>
      </c>
      <c r="L6" s="68"/>
      <c r="M6" s="68" t="s">
        <v>7</v>
      </c>
      <c r="N6" s="68"/>
      <c r="O6" s="68" t="s">
        <v>8</v>
      </c>
      <c r="P6" s="68"/>
      <c r="Q6" s="68" t="s">
        <v>9</v>
      </c>
      <c r="R6" s="68"/>
      <c r="S6" s="25"/>
      <c r="T6" s="25"/>
      <c r="U6" s="25"/>
      <c r="V6" s="25"/>
      <c r="W6" s="25"/>
      <c r="X6" s="25"/>
      <c r="Y6" s="25"/>
      <c r="Z6" s="25"/>
    </row>
    <row r="7" spans="1:26" ht="15" customHeight="1" x14ac:dyDescent="0.25">
      <c r="A7" s="63"/>
      <c r="B7" s="19" t="s">
        <v>10</v>
      </c>
      <c r="C7" s="21" t="s">
        <v>28</v>
      </c>
      <c r="D7" s="21" t="s">
        <v>11</v>
      </c>
      <c r="E7" s="21" t="s">
        <v>28</v>
      </c>
      <c r="F7" s="21" t="s">
        <v>11</v>
      </c>
      <c r="G7" s="21" t="s">
        <v>28</v>
      </c>
      <c r="H7" s="21" t="s">
        <v>11</v>
      </c>
      <c r="I7" s="21" t="s">
        <v>28</v>
      </c>
      <c r="J7" s="21" t="s">
        <v>11</v>
      </c>
      <c r="K7" s="21" t="s">
        <v>28</v>
      </c>
      <c r="L7" s="21" t="s">
        <v>11</v>
      </c>
      <c r="M7" s="21" t="s">
        <v>28</v>
      </c>
      <c r="N7" s="21" t="s">
        <v>11</v>
      </c>
      <c r="O7" s="21" t="s">
        <v>28</v>
      </c>
      <c r="P7" s="21" t="s">
        <v>11</v>
      </c>
      <c r="Q7" s="21" t="s">
        <v>28</v>
      </c>
      <c r="R7" s="21" t="s">
        <v>11</v>
      </c>
      <c r="S7" s="25"/>
      <c r="T7" s="25"/>
      <c r="U7" s="25"/>
      <c r="V7" s="25"/>
      <c r="W7" s="25"/>
      <c r="X7" s="25"/>
      <c r="Y7" s="25"/>
      <c r="Z7" s="25"/>
    </row>
    <row r="8" spans="1:26" x14ac:dyDescent="0.25">
      <c r="A8" s="11">
        <v>1</v>
      </c>
      <c r="B8" s="12" t="s">
        <v>19</v>
      </c>
      <c r="C8" s="11">
        <v>3756</v>
      </c>
      <c r="D8" s="11">
        <v>688</v>
      </c>
      <c r="E8" s="11">
        <v>950</v>
      </c>
      <c r="F8" s="11">
        <v>595</v>
      </c>
      <c r="G8" s="11">
        <v>717</v>
      </c>
      <c r="H8" s="11">
        <v>539</v>
      </c>
      <c r="I8" s="11">
        <v>2089</v>
      </c>
      <c r="J8" s="11">
        <v>403</v>
      </c>
      <c r="K8" s="11">
        <v>1000</v>
      </c>
      <c r="L8" s="11">
        <v>314</v>
      </c>
      <c r="M8" s="11">
        <v>330</v>
      </c>
      <c r="N8" s="11">
        <v>252</v>
      </c>
      <c r="O8" s="11">
        <v>260</v>
      </c>
      <c r="P8" s="11">
        <v>200</v>
      </c>
      <c r="Q8" s="11">
        <v>410</v>
      </c>
      <c r="R8" s="11">
        <v>120</v>
      </c>
      <c r="S8" s="32"/>
      <c r="T8" s="25"/>
      <c r="U8" s="25"/>
      <c r="V8" s="25"/>
      <c r="W8" s="25"/>
      <c r="X8" s="25"/>
      <c r="Y8" s="25"/>
      <c r="Z8" s="25"/>
    </row>
    <row r="9" spans="1:26" x14ac:dyDescent="0.25">
      <c r="A9" s="11">
        <v>2</v>
      </c>
      <c r="B9" s="13" t="s">
        <v>20</v>
      </c>
      <c r="C9" s="11">
        <v>9713</v>
      </c>
      <c r="D9" s="38">
        <v>2316</v>
      </c>
      <c r="E9" s="11">
        <v>1146</v>
      </c>
      <c r="F9" s="38">
        <v>819</v>
      </c>
      <c r="G9" s="11">
        <v>1509</v>
      </c>
      <c r="H9" s="38">
        <v>510</v>
      </c>
      <c r="I9" s="11">
        <v>7058</v>
      </c>
      <c r="J9" s="38">
        <v>997</v>
      </c>
      <c r="K9" s="11">
        <v>2749</v>
      </c>
      <c r="L9" s="38">
        <v>1073</v>
      </c>
      <c r="M9" s="11">
        <v>430</v>
      </c>
      <c r="N9" s="38">
        <v>324</v>
      </c>
      <c r="O9" s="11">
        <v>417</v>
      </c>
      <c r="P9" s="38">
        <v>182</v>
      </c>
      <c r="Q9" s="11">
        <v>1902</v>
      </c>
      <c r="R9" s="38">
        <v>557</v>
      </c>
      <c r="S9" s="25"/>
      <c r="T9" s="25"/>
      <c r="U9" s="25"/>
      <c r="V9" s="25"/>
      <c r="W9" s="25"/>
      <c r="X9" s="25"/>
      <c r="Y9" s="25"/>
      <c r="Z9" s="25"/>
    </row>
    <row r="10" spans="1:26" x14ac:dyDescent="0.25">
      <c r="A10" s="11">
        <v>3</v>
      </c>
      <c r="B10" s="13" t="s">
        <v>21</v>
      </c>
      <c r="C10" s="11">
        <v>2516</v>
      </c>
      <c r="D10" s="11">
        <v>302</v>
      </c>
      <c r="E10" s="11">
        <v>738</v>
      </c>
      <c r="F10" s="11">
        <v>198</v>
      </c>
      <c r="G10" s="11" t="s">
        <v>26</v>
      </c>
      <c r="H10" s="11" t="s">
        <v>26</v>
      </c>
      <c r="I10" s="11">
        <v>1778</v>
      </c>
      <c r="J10" s="11">
        <v>202</v>
      </c>
      <c r="K10" s="11">
        <v>440</v>
      </c>
      <c r="L10" s="11">
        <v>132</v>
      </c>
      <c r="M10" s="11">
        <v>179</v>
      </c>
      <c r="N10" s="11">
        <v>118</v>
      </c>
      <c r="O10" s="11" t="s">
        <v>26</v>
      </c>
      <c r="P10" s="11" t="s">
        <v>26</v>
      </c>
      <c r="Q10" s="11">
        <v>261</v>
      </c>
      <c r="R10" s="11">
        <v>179</v>
      </c>
      <c r="S10" s="32"/>
      <c r="T10" s="25"/>
      <c r="U10" s="25"/>
      <c r="V10" s="25"/>
      <c r="W10" s="25"/>
      <c r="X10" s="25"/>
      <c r="Y10" s="25"/>
      <c r="Z10" s="25"/>
    </row>
    <row r="11" spans="1:26" x14ac:dyDescent="0.25">
      <c r="A11" s="11">
        <v>4</v>
      </c>
      <c r="B11" s="13" t="s">
        <v>22</v>
      </c>
      <c r="C11" s="17">
        <v>2801</v>
      </c>
      <c r="D11" s="17">
        <v>533</v>
      </c>
      <c r="E11" s="17">
        <v>545</v>
      </c>
      <c r="F11" s="17">
        <v>460</v>
      </c>
      <c r="G11" s="17">
        <v>709</v>
      </c>
      <c r="H11" s="17">
        <v>333</v>
      </c>
      <c r="I11" s="17">
        <v>1547</v>
      </c>
      <c r="J11" s="17">
        <v>338</v>
      </c>
      <c r="K11" s="17">
        <v>418</v>
      </c>
      <c r="L11" s="17">
        <v>175</v>
      </c>
      <c r="M11" s="17">
        <v>123</v>
      </c>
      <c r="N11" s="17">
        <v>103</v>
      </c>
      <c r="O11" s="17">
        <v>130</v>
      </c>
      <c r="P11" s="17">
        <v>110</v>
      </c>
      <c r="Q11" s="17">
        <v>165</v>
      </c>
      <c r="R11" s="17">
        <v>83</v>
      </c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11">
        <v>5</v>
      </c>
      <c r="B12" s="13" t="s">
        <v>23</v>
      </c>
      <c r="C12" s="11">
        <v>5365</v>
      </c>
      <c r="D12" s="11">
        <v>838</v>
      </c>
      <c r="E12" s="26">
        <v>718</v>
      </c>
      <c r="F12" s="26">
        <v>648</v>
      </c>
      <c r="G12" s="26">
        <v>1259</v>
      </c>
      <c r="H12" s="26">
        <v>611</v>
      </c>
      <c r="I12" s="11">
        <v>3388</v>
      </c>
      <c r="J12" s="11">
        <v>507</v>
      </c>
      <c r="K12" s="11">
        <v>859</v>
      </c>
      <c r="L12" s="11">
        <v>349</v>
      </c>
      <c r="M12" s="11">
        <v>224</v>
      </c>
      <c r="N12" s="11">
        <v>220</v>
      </c>
      <c r="O12" s="11">
        <v>303</v>
      </c>
      <c r="P12" s="11">
        <v>243</v>
      </c>
      <c r="Q12" s="11">
        <v>332</v>
      </c>
      <c r="R12" s="11">
        <v>120</v>
      </c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17">
        <v>6</v>
      </c>
      <c r="B13" s="20" t="s">
        <v>24</v>
      </c>
      <c r="C13" s="11">
        <v>5314</v>
      </c>
      <c r="D13" s="11">
        <v>1051</v>
      </c>
      <c r="E13" s="11">
        <v>1429</v>
      </c>
      <c r="F13" s="17">
        <v>814</v>
      </c>
      <c r="G13" s="11" t="s">
        <v>26</v>
      </c>
      <c r="H13" s="17" t="s">
        <v>26</v>
      </c>
      <c r="I13" s="11">
        <v>3885</v>
      </c>
      <c r="J13" s="17">
        <v>237</v>
      </c>
      <c r="K13" s="11">
        <v>1210</v>
      </c>
      <c r="L13" s="17">
        <v>404</v>
      </c>
      <c r="M13" s="11">
        <v>379</v>
      </c>
      <c r="N13" s="17">
        <v>359</v>
      </c>
      <c r="O13" s="11" t="s">
        <v>26</v>
      </c>
      <c r="P13" s="17" t="s">
        <v>26</v>
      </c>
      <c r="Q13" s="11">
        <v>831</v>
      </c>
      <c r="R13" s="17">
        <v>45</v>
      </c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11">
        <v>7</v>
      </c>
      <c r="B14" s="13" t="s">
        <v>25</v>
      </c>
      <c r="C14" s="11">
        <v>10566</v>
      </c>
      <c r="D14" s="11">
        <v>1120</v>
      </c>
      <c r="E14" s="11">
        <v>616</v>
      </c>
      <c r="F14" s="11">
        <v>606</v>
      </c>
      <c r="G14" s="11">
        <v>579</v>
      </c>
      <c r="H14" s="11">
        <v>529</v>
      </c>
      <c r="I14" s="11">
        <v>9371</v>
      </c>
      <c r="J14" s="11">
        <v>879</v>
      </c>
      <c r="K14" s="11">
        <v>2748</v>
      </c>
      <c r="L14" s="11">
        <v>255</v>
      </c>
      <c r="M14" s="11">
        <v>375</v>
      </c>
      <c r="N14" s="11">
        <v>230</v>
      </c>
      <c r="O14" s="11">
        <v>305</v>
      </c>
      <c r="P14" s="11">
        <v>195</v>
      </c>
      <c r="Q14" s="30">
        <v>2068</v>
      </c>
      <c r="R14" s="11">
        <v>203</v>
      </c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64" t="s">
        <v>17</v>
      </c>
      <c r="B15" s="65"/>
      <c r="C15" s="28">
        <f>SUM(C8:C14)</f>
        <v>40031</v>
      </c>
      <c r="D15" s="28" t="s">
        <v>52</v>
      </c>
      <c r="E15" s="28">
        <f>SUM(E8:E14)</f>
        <v>6142</v>
      </c>
      <c r="F15" s="28" t="s">
        <v>54</v>
      </c>
      <c r="G15" s="28">
        <f>SUM(G8:G14)</f>
        <v>4773</v>
      </c>
      <c r="H15" s="28" t="s">
        <v>41</v>
      </c>
      <c r="I15" s="28">
        <f>SUM(I8:I14)</f>
        <v>29116</v>
      </c>
      <c r="J15" s="28" t="s">
        <v>56</v>
      </c>
      <c r="K15" s="28">
        <f>SUM(K8:K14)</f>
        <v>9424</v>
      </c>
      <c r="L15" s="28" t="s">
        <v>57</v>
      </c>
      <c r="M15" s="28">
        <f>SUM(M8:M14)</f>
        <v>2040</v>
      </c>
      <c r="N15" s="28" t="s">
        <v>59</v>
      </c>
      <c r="O15" s="28">
        <f>SUM(O8:O14)</f>
        <v>1415</v>
      </c>
      <c r="P15" s="28" t="s">
        <v>61</v>
      </c>
      <c r="Q15" s="28">
        <f>SUM(Q8:Q14)</f>
        <v>5969</v>
      </c>
      <c r="R15" s="28" t="s">
        <v>62</v>
      </c>
      <c r="S15" s="41"/>
      <c r="T15" s="41"/>
      <c r="U15" s="41"/>
      <c r="V15" s="41"/>
      <c r="W15" s="41"/>
      <c r="X15" s="25"/>
      <c r="Y15" s="25"/>
      <c r="Z15" s="25"/>
    </row>
    <row r="16" spans="1:26" ht="15" customHeight="1" thickBot="1" x14ac:dyDescent="0.3">
      <c r="A16" s="17">
        <v>8</v>
      </c>
      <c r="B16" s="20" t="s">
        <v>27</v>
      </c>
      <c r="C16" s="17">
        <v>15462</v>
      </c>
      <c r="D16" s="31">
        <v>11525</v>
      </c>
      <c r="E16" s="31">
        <v>1898</v>
      </c>
      <c r="F16" s="31">
        <v>1237</v>
      </c>
      <c r="G16" s="31">
        <v>13563</v>
      </c>
      <c r="H16" s="31">
        <v>10287</v>
      </c>
      <c r="I16" s="17" t="s">
        <v>26</v>
      </c>
      <c r="J16" s="17" t="s">
        <v>26</v>
      </c>
      <c r="K16" s="17">
        <v>6626</v>
      </c>
      <c r="L16" s="31">
        <v>4939</v>
      </c>
      <c r="M16" s="31">
        <v>814</v>
      </c>
      <c r="N16" s="31">
        <v>531</v>
      </c>
      <c r="O16" s="31">
        <v>5813</v>
      </c>
      <c r="P16" s="31">
        <v>4409</v>
      </c>
      <c r="Q16" s="17" t="s">
        <v>26</v>
      </c>
      <c r="R16" s="17" t="s">
        <v>26</v>
      </c>
      <c r="S16" s="41"/>
      <c r="T16" s="41" t="s">
        <v>32</v>
      </c>
      <c r="U16" s="41" t="s">
        <v>33</v>
      </c>
      <c r="V16" s="41" t="s">
        <v>34</v>
      </c>
      <c r="W16" s="41"/>
      <c r="X16" s="25"/>
      <c r="Y16" s="25"/>
      <c r="Z16" s="25"/>
    </row>
    <row r="17" spans="1:26" ht="15.75" thickBot="1" x14ac:dyDescent="0.3">
      <c r="A17" s="66" t="s">
        <v>17</v>
      </c>
      <c r="B17" s="67"/>
      <c r="C17" s="27">
        <f>SUM(C15:C16)</f>
        <v>55493</v>
      </c>
      <c r="D17" s="29" t="s">
        <v>53</v>
      </c>
      <c r="E17" s="29">
        <f>SUM(E15:E16)</f>
        <v>8040</v>
      </c>
      <c r="F17" s="39" t="s">
        <v>55</v>
      </c>
      <c r="G17" s="29">
        <f>SUM(G15:G16)</f>
        <v>18336</v>
      </c>
      <c r="H17" s="29" t="s">
        <v>42</v>
      </c>
      <c r="I17" s="29">
        <f>SUM(I15:I16)</f>
        <v>29116</v>
      </c>
      <c r="J17" s="29" t="s">
        <v>56</v>
      </c>
      <c r="K17" s="29">
        <f>SUM(K15:K16)</f>
        <v>16050</v>
      </c>
      <c r="L17" s="29" t="s">
        <v>58</v>
      </c>
      <c r="M17" s="29">
        <f>SUM(M15:M16)</f>
        <v>2854</v>
      </c>
      <c r="N17" s="29" t="s">
        <v>60</v>
      </c>
      <c r="O17" s="29">
        <f>SUM(O15:O16)</f>
        <v>7228</v>
      </c>
      <c r="P17" s="29" t="s">
        <v>40</v>
      </c>
      <c r="Q17" s="29">
        <f>SUM(Q15:Q16)</f>
        <v>5969</v>
      </c>
      <c r="R17" s="29" t="s">
        <v>63</v>
      </c>
      <c r="S17" s="41"/>
      <c r="T17" s="41">
        <v>14201</v>
      </c>
      <c r="U17" s="41"/>
      <c r="V17" s="41"/>
      <c r="W17" s="41"/>
      <c r="X17" s="25"/>
      <c r="Y17" s="25"/>
      <c r="Z17" s="25"/>
    </row>
    <row r="18" spans="1:26" ht="8.25" customHeight="1" x14ac:dyDescent="0.25">
      <c r="A18" s="16"/>
      <c r="B18" s="22"/>
      <c r="C18" s="22"/>
      <c r="D18" s="23"/>
      <c r="E18" s="22"/>
      <c r="F18" s="22"/>
      <c r="G18" s="6"/>
      <c r="H18" s="6"/>
      <c r="I18" s="6"/>
      <c r="J18" s="6"/>
      <c r="K18" s="6"/>
      <c r="L18" s="25"/>
      <c r="M18" s="25"/>
      <c r="N18" s="25"/>
      <c r="O18" s="25"/>
      <c r="P18" s="25"/>
      <c r="Q18" s="25"/>
      <c r="R18" s="25"/>
      <c r="S18" s="41"/>
      <c r="T18" s="41"/>
      <c r="U18" s="41"/>
      <c r="V18" s="41"/>
      <c r="W18" s="41"/>
      <c r="X18" s="25"/>
      <c r="Y18" s="25"/>
      <c r="Z18" s="25"/>
    </row>
    <row r="19" spans="1:26" ht="12.75" customHeight="1" x14ac:dyDescent="0.25">
      <c r="A19" s="16" t="s">
        <v>44</v>
      </c>
      <c r="B19" s="22"/>
      <c r="C19" s="22"/>
      <c r="D19" s="22"/>
      <c r="E19" s="22"/>
      <c r="F19" s="22"/>
      <c r="G19" s="6"/>
      <c r="H19" s="6"/>
      <c r="I19" s="6"/>
      <c r="J19" s="6"/>
      <c r="K19" s="6"/>
      <c r="L19" s="41"/>
      <c r="M19" s="48" t="s">
        <v>37</v>
      </c>
      <c r="N19" s="49" t="s">
        <v>38</v>
      </c>
      <c r="O19" s="49"/>
      <c r="P19" s="49" t="s">
        <v>39</v>
      </c>
      <c r="Q19" s="41"/>
      <c r="R19" s="41"/>
      <c r="S19" s="41"/>
      <c r="T19" s="41"/>
      <c r="U19" s="41"/>
      <c r="V19" s="41"/>
      <c r="W19" s="41"/>
      <c r="X19" s="25"/>
      <c r="Y19" s="25"/>
      <c r="Z19" s="25"/>
    </row>
    <row r="20" spans="1:26" x14ac:dyDescent="0.25">
      <c r="A20" s="22"/>
      <c r="B20" s="22"/>
      <c r="C20" s="22"/>
      <c r="D20" s="22"/>
      <c r="E20" s="22"/>
      <c r="F20" s="22"/>
      <c r="G20" s="6"/>
      <c r="H20" s="6"/>
      <c r="I20" s="6"/>
      <c r="J20" s="6"/>
      <c r="K20" s="6"/>
      <c r="L20" s="41"/>
      <c r="M20" s="43">
        <v>688</v>
      </c>
      <c r="N20" s="43">
        <v>314</v>
      </c>
      <c r="O20" s="42"/>
      <c r="P20" s="43">
        <v>595</v>
      </c>
      <c r="Q20" s="43">
        <v>539</v>
      </c>
      <c r="R20" s="43">
        <v>403</v>
      </c>
      <c r="S20" s="42"/>
      <c r="T20" s="43">
        <v>252</v>
      </c>
      <c r="U20" s="43">
        <v>200</v>
      </c>
      <c r="V20" s="43">
        <v>120</v>
      </c>
      <c r="W20" s="41"/>
      <c r="X20" s="25"/>
      <c r="Y20" s="25"/>
      <c r="Z20" s="25"/>
    </row>
    <row r="21" spans="1:2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41"/>
      <c r="M21" s="43">
        <v>2316</v>
      </c>
      <c r="N21" s="43">
        <v>1073</v>
      </c>
      <c r="O21" s="42"/>
      <c r="P21" s="43">
        <v>819</v>
      </c>
      <c r="Q21" s="43">
        <v>510</v>
      </c>
      <c r="R21" s="43">
        <v>997</v>
      </c>
      <c r="S21" s="42"/>
      <c r="T21" s="43">
        <v>324</v>
      </c>
      <c r="U21" s="43">
        <v>182</v>
      </c>
      <c r="V21" s="43">
        <v>557</v>
      </c>
      <c r="W21" s="41"/>
      <c r="X21" s="25"/>
      <c r="Y21" s="25"/>
      <c r="Z21" s="25"/>
    </row>
    <row r="22" spans="1:2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41"/>
      <c r="M22" s="43">
        <v>302</v>
      </c>
      <c r="N22" s="43">
        <v>132</v>
      </c>
      <c r="O22" s="42"/>
      <c r="P22" s="43">
        <v>198</v>
      </c>
      <c r="Q22" s="43" t="s">
        <v>26</v>
      </c>
      <c r="R22" s="43">
        <v>202</v>
      </c>
      <c r="S22" s="42"/>
      <c r="T22" s="43">
        <v>118</v>
      </c>
      <c r="U22" s="43" t="s">
        <v>26</v>
      </c>
      <c r="V22" s="43">
        <v>179</v>
      </c>
      <c r="W22" s="41"/>
      <c r="X22" s="25"/>
      <c r="Y22" s="25"/>
      <c r="Z22" s="25"/>
    </row>
    <row r="23" spans="1:2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1"/>
      <c r="M23" s="43">
        <v>533</v>
      </c>
      <c r="N23" s="43">
        <v>175</v>
      </c>
      <c r="O23" s="42"/>
      <c r="P23" s="43">
        <v>460</v>
      </c>
      <c r="Q23" s="43">
        <v>103</v>
      </c>
      <c r="R23" s="43">
        <v>338</v>
      </c>
      <c r="S23" s="42"/>
      <c r="T23" s="43">
        <v>103</v>
      </c>
      <c r="U23" s="43">
        <v>110</v>
      </c>
      <c r="V23" s="43">
        <v>83</v>
      </c>
      <c r="W23" s="41"/>
      <c r="X23" s="25"/>
      <c r="Y23" s="25"/>
      <c r="Z23" s="25"/>
    </row>
    <row r="24" spans="1:2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41"/>
      <c r="M24" s="43">
        <v>838</v>
      </c>
      <c r="N24" s="43">
        <v>349</v>
      </c>
      <c r="O24" s="42"/>
      <c r="P24" s="50">
        <v>648</v>
      </c>
      <c r="Q24" s="50">
        <v>611</v>
      </c>
      <c r="R24" s="43">
        <v>507</v>
      </c>
      <c r="S24" s="42"/>
      <c r="T24" s="43">
        <v>220</v>
      </c>
      <c r="U24" s="43">
        <v>243</v>
      </c>
      <c r="V24" s="43">
        <v>120</v>
      </c>
      <c r="W24" s="41"/>
      <c r="X24" s="25"/>
      <c r="Y24" s="25"/>
      <c r="Z24" s="25"/>
    </row>
    <row r="25" spans="1:2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1"/>
      <c r="M25" s="43">
        <v>1051</v>
      </c>
      <c r="N25" s="43">
        <v>404</v>
      </c>
      <c r="O25" s="42"/>
      <c r="P25" s="43">
        <v>814</v>
      </c>
      <c r="Q25" s="43" t="s">
        <v>26</v>
      </c>
      <c r="R25" s="43">
        <v>237</v>
      </c>
      <c r="S25" s="42"/>
      <c r="T25" s="43">
        <v>359</v>
      </c>
      <c r="U25" s="43" t="s">
        <v>26</v>
      </c>
      <c r="V25" s="43">
        <v>45</v>
      </c>
      <c r="W25" s="41" t="s">
        <v>36</v>
      </c>
      <c r="X25" s="25"/>
      <c r="Y25" s="25"/>
      <c r="Z25" s="25"/>
    </row>
    <row r="26" spans="1:2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41"/>
      <c r="M26" s="43">
        <v>1120</v>
      </c>
      <c r="N26" s="43">
        <v>255</v>
      </c>
      <c r="O26" s="42"/>
      <c r="P26" s="43">
        <v>606</v>
      </c>
      <c r="Q26" s="43">
        <v>529</v>
      </c>
      <c r="R26" s="43">
        <v>879</v>
      </c>
      <c r="S26" s="42"/>
      <c r="T26" s="43">
        <v>230</v>
      </c>
      <c r="U26" s="43">
        <v>195</v>
      </c>
      <c r="V26" s="43">
        <v>203</v>
      </c>
      <c r="W26" s="41"/>
      <c r="X26" s="25"/>
      <c r="Y26" s="25"/>
      <c r="Z26" s="25"/>
    </row>
    <row r="27" spans="1:2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1"/>
      <c r="M27" s="44">
        <f>SUM(M20:M26)</f>
        <v>6848</v>
      </c>
      <c r="N27" s="44">
        <f>SUM(N20:N26)</f>
        <v>2702</v>
      </c>
      <c r="O27" s="42"/>
      <c r="P27" s="44">
        <f>SUM(P20:P26)</f>
        <v>4140</v>
      </c>
      <c r="Q27" s="44">
        <f>SUM(Q20:Q26)</f>
        <v>2292</v>
      </c>
      <c r="R27" s="44">
        <f>SUM(R20:R26)</f>
        <v>3563</v>
      </c>
      <c r="S27" s="42"/>
      <c r="T27" s="44">
        <f>SUM(T20:T26)</f>
        <v>1606</v>
      </c>
      <c r="U27" s="44">
        <f>SUM(U20:U26)</f>
        <v>930</v>
      </c>
      <c r="V27" s="44">
        <f>SUM(V20:V26)</f>
        <v>1307</v>
      </c>
      <c r="W27" s="41"/>
      <c r="X27" s="25"/>
      <c r="Y27" s="25"/>
      <c r="Z27" s="25"/>
    </row>
    <row r="28" spans="1:2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41"/>
      <c r="M28" s="45">
        <v>11525</v>
      </c>
      <c r="N28" s="45">
        <v>4939</v>
      </c>
      <c r="O28" s="42"/>
      <c r="P28" s="45">
        <v>1237</v>
      </c>
      <c r="Q28" s="45">
        <v>10287</v>
      </c>
      <c r="R28" s="51" t="s">
        <v>26</v>
      </c>
      <c r="S28" s="42"/>
      <c r="T28" s="45">
        <v>531</v>
      </c>
      <c r="U28" s="45">
        <v>4409</v>
      </c>
      <c r="V28" s="43" t="s">
        <v>26</v>
      </c>
      <c r="W28" s="41"/>
      <c r="X28" s="25"/>
      <c r="Y28" s="25"/>
      <c r="Z28" s="25"/>
    </row>
    <row r="29" spans="1:2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1"/>
      <c r="M29" s="47">
        <f>SUM(M27:M28)</f>
        <v>18373</v>
      </c>
      <c r="N29" s="46">
        <f>SUM(N27:N28)</f>
        <v>7641</v>
      </c>
      <c r="O29" s="42"/>
      <c r="P29" s="46">
        <f>SUM(P27:P28)</f>
        <v>5377</v>
      </c>
      <c r="Q29" s="46">
        <f>SUM(Q27:Q28)</f>
        <v>12579</v>
      </c>
      <c r="R29" s="42"/>
      <c r="S29" s="42"/>
      <c r="T29" s="46">
        <f>SUM(T27:T28)</f>
        <v>2137</v>
      </c>
      <c r="U29" s="47">
        <f>SUM(U27:U28)</f>
        <v>5339</v>
      </c>
      <c r="V29" s="47">
        <f>V20+V21+V22+V23+V24+V25+V26</f>
        <v>1307</v>
      </c>
      <c r="W29" s="41"/>
      <c r="X29" s="25"/>
      <c r="Y29" s="25"/>
      <c r="Z29" s="25"/>
    </row>
    <row r="30" spans="1:26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34"/>
      <c r="M30" s="40"/>
      <c r="N30" s="40"/>
      <c r="O30" s="40"/>
      <c r="P30" s="40"/>
      <c r="Q30" s="40"/>
      <c r="R30" s="40"/>
      <c r="S30" s="42"/>
      <c r="T30" s="42"/>
      <c r="U30" s="42"/>
      <c r="V30" s="42"/>
      <c r="W30" s="41"/>
      <c r="X30" s="25"/>
      <c r="Y30" s="25"/>
      <c r="Z30" s="25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25"/>
      <c r="M31" s="25"/>
      <c r="N31" s="25"/>
      <c r="O31" s="25"/>
      <c r="P31" s="25"/>
      <c r="Q31" s="25"/>
      <c r="R31" s="25"/>
      <c r="S31" s="41"/>
      <c r="T31" s="41"/>
      <c r="U31" s="41"/>
      <c r="V31" s="41"/>
      <c r="W31" s="41"/>
      <c r="X31" s="25"/>
      <c r="Y31" s="25"/>
      <c r="Z31" s="25"/>
    </row>
    <row r="32" spans="1:2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25"/>
      <c r="M32" s="25"/>
      <c r="N32" s="25"/>
      <c r="O32" s="25"/>
      <c r="P32" s="25"/>
      <c r="Q32" s="25"/>
      <c r="R32" s="25"/>
      <c r="S32" s="41"/>
      <c r="T32" s="41"/>
      <c r="U32" s="41"/>
      <c r="V32" s="41"/>
      <c r="W32" s="41"/>
      <c r="X32" s="25"/>
      <c r="Y32" s="25"/>
      <c r="Z32" s="25"/>
    </row>
    <row r="33" spans="1:2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2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29</v>
      </c>
      <c r="B3">
        <v>39</v>
      </c>
    </row>
    <row r="4" spans="1:2" x14ac:dyDescent="0.25">
      <c r="A4" t="s">
        <v>30</v>
      </c>
      <c r="B4">
        <v>22</v>
      </c>
    </row>
    <row r="5" spans="1:2" x14ac:dyDescent="0.25">
      <c r="A5" t="s">
        <v>31</v>
      </c>
      <c r="B5">
        <v>39</v>
      </c>
    </row>
    <row r="8" spans="1:2" x14ac:dyDescent="0.25">
      <c r="A8" t="s">
        <v>29</v>
      </c>
      <c r="B8" s="24">
        <v>0.6</v>
      </c>
    </row>
    <row r="9" spans="1:2" x14ac:dyDescent="0.25">
      <c r="A9" t="s">
        <v>30</v>
      </c>
      <c r="B9" s="24">
        <v>0.15</v>
      </c>
    </row>
    <row r="10" spans="1:2" x14ac:dyDescent="0.25">
      <c r="A10" t="s">
        <v>31</v>
      </c>
      <c r="B10" s="24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2023-07-27T07:11:42Z</cp:lastPrinted>
  <dcterms:created xsi:type="dcterms:W3CDTF">2014-01-09T08:19:12Z</dcterms:created>
  <dcterms:modified xsi:type="dcterms:W3CDTF">2023-07-27T07:25:07Z</dcterms:modified>
</cp:coreProperties>
</file>