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7" i="1"/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<sst xmlns="http://schemas.openxmlformats.org/spreadsheetml/2006/main" count="101" uniqueCount="30">
  <si>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</si>
  <si>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</si>
  <si>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</si>
  <si>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</si>
  <si>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</si>
  <si>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</si>
  <si>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</si>
  <si>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</si>
  <si>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</si>
  <si>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</si>
  <si>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</si>
  <si>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</si>
  <si>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</si>
  <si>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</si>
  <si>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</si>
  <si>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</si>
  <si>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</si>
  <si>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</si>
  <si>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</si>
  <si>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</si>
  <si>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</si>
  <si>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</si>
  <si>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</si>
  <si>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</si>
  <si>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</si>
  <si>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</si>
  <si>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Gyvent. sk.</t>
  </si>
  <si>
    <t>Gyvent.sk.</t>
  </si>
  <si>
    <t>4.1. VILNIAUS APSKRITIES SAVIVALDYBIŲ VIEŠŲJŲ BIBLIOTEKŲ PERSONALAS 2021 M.</t>
  </si>
  <si>
    <t>4.1. ALYTAUS APSKRITIES SAVIVALDYBIŲ VIEŠŲJŲ BIBLIOTEKŲ PERSONALAS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</si>
</sst>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1" fillId="4" borderId="16" xfId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6" fillId="2" borderId="0" xfId="0" applyFont="1" applyFill="1"/>
    <xf numFmtId="0" fontId="0" fillId="2" borderId="0" xfId="0" applyFont="1" applyFill="1"/>
    <xf numFmtId="0" fontId="10" fillId="5" borderId="14" xfId="1" applyFont="1" applyFill="1" applyBorder="1" applyAlignment="1">
      <alignment horizontal="left" vertical="center" wrapText="1"/>
    </xf>
    <xf numFmtId="0" fontId="10" fillId="5" borderId="14" xfId="1" applyFont="1" applyFill="1" applyBorder="1" applyAlignment="1">
      <alignment vertical="center" wrapText="1"/>
    </xf>
    <xf numFmtId="0" fontId="10" fillId="5" borderId="8" xfId="1" applyFont="1" applyFill="1" applyBorder="1" applyAlignment="1">
      <alignment vertical="center" wrapText="1"/>
    </xf>
    <xf numFmtId="2" fontId="10" fillId="5" borderId="14" xfId="1" applyNumberFormat="1" applyFont="1" applyFill="1" applyBorder="1" applyAlignment="1">
      <alignment horizontal="center" vertical="center" wrapText="1"/>
    </xf>
    <xf numFmtId="2" fontId="10" fillId="5" borderId="14" xfId="1" applyNumberFormat="1" applyFont="1" applyFill="1" applyBorder="1" applyAlignment="1">
      <alignment horizontal="center" vertical="center"/>
    </xf>
    <xf numFmtId="1" fontId="10" fillId="5" borderId="14" xfId="1" applyNumberFormat="1" applyFont="1" applyFill="1" applyBorder="1" applyAlignment="1">
      <alignment horizontal="center" vertical="center"/>
    </xf>
    <xf numFmtId="0" fontId="17" fillId="2" borderId="0" xfId="0" applyFont="1" applyFill="1"/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1" fontId="11" fillId="4" borderId="17" xfId="1" applyNumberFormat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2" fontId="10" fillId="5" borderId="12" xfId="1" applyNumberFormat="1" applyFont="1" applyFill="1" applyBorder="1" applyAlignment="1">
      <alignment horizontal="center" vertical="center" wrapText="1"/>
    </xf>
    <xf numFmtId="2" fontId="10" fillId="5" borderId="12" xfId="1" applyNumberFormat="1" applyFont="1" applyFill="1" applyBorder="1" applyAlignment="1">
      <alignment horizontal="center" vertical="center"/>
    </xf>
    <xf numFmtId="0" fontId="18" fillId="2" borderId="0" xfId="0" applyFont="1" applyFill="1"/>
    <xf numFmtId="1" fontId="18" fillId="2" borderId="0" xfId="0" applyNumberFormat="1" applyFont="1" applyFill="1"/>
    <xf numFmtId="2" fontId="18" fillId="2" borderId="0" xfId="0" applyNumberFormat="1" applyFont="1" applyFill="1"/>
    <xf numFmtId="0" fontId="9" fillId="5" borderId="1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wrapText="1"/>
    </xf>
    <xf numFmtId="0" fontId="9" fillId="5" borderId="1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15" fillId="5" borderId="1" xfId="1" applyFont="1" applyFill="1" applyBorder="1" applyAlignment="1">
      <alignment horizontal="center" wrapText="1"/>
    </xf>
    <xf numFmtId="0" fontId="15" fillId="5" borderId="1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(Alytaus!$C$9,Alytaus!$C$7,Alytaus!$C$10,Alytaus!$C$11,Alytaus!$C$8)</c:f>
              <c:numCache>
                <c:formatCode>0.00</c:formatCode>
                <c:ptCount val="5"/>
                <c:pt idx="0">
                  <c:v>21.5</c:v>
                </c:pt>
                <c:pt idx="1">
                  <c:v>36</c:v>
                </c:pt>
                <c:pt idx="2">
                  <c:v>45</c:v>
                </c:pt>
                <c:pt idx="3">
                  <c:v>49</c:v>
                </c:pt>
                <c:pt idx="4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5-47CB-8A14-189BA676BBDA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65-47CB-8A14-189BA676BBDA}"/>
                </c:ext>
              </c:extLst>
            </c:dLbl>
            <c:dLbl>
              <c:idx val="1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65-47CB-8A14-189BA676BBDA}"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65-47CB-8A14-189BA676BBDA}"/>
                </c:ext>
              </c:extLst>
            </c:dLbl>
            <c:dLbl>
              <c:idx val="3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65-47CB-8A14-189BA676BBDA}"/>
                </c:ext>
              </c:extLst>
            </c:dLbl>
            <c:dLbl>
              <c:idx val="4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65-47CB-8A14-189BA676B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(Alytaus!$H$9,Alytaus!$H$7,Alytaus!$H$10,Alytaus!$H$11,Alytaus!$H$8)</c:f>
              <c:numCache>
                <c:formatCode>0.00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43.5</c:v>
                </c:pt>
                <c:pt idx="4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5-47CB-8A14-189BA676BB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958656"/>
        <c:axId val="49553792"/>
        <c:axId val="0"/>
      </c:bar3DChart>
      <c:catAx>
        <c:axId val="4795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553792"/>
        <c:crosses val="autoZero"/>
        <c:auto val="1"/>
        <c:lblAlgn val="ctr"/>
        <c:lblOffset val="100"/>
        <c:noMultiLvlLbl val="0"/>
      </c:catAx>
      <c:valAx>
        <c:axId val="4955379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4795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382348863006101"/>
          <c:y val="3.6951245813434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(Alytaus!$R$11,Alytaus!$R$10,Alytaus!$R$8,Alytaus!$R$9,Alytaus!$R$7)</c:f>
              <c:numCache>
                <c:formatCode>0.00</c:formatCode>
                <c:ptCount val="5"/>
                <c:pt idx="0">
                  <c:v>2.3879142300194931</c:v>
                </c:pt>
                <c:pt idx="1">
                  <c:v>2.5225629239307135</c:v>
                </c:pt>
                <c:pt idx="2">
                  <c:v>1.7220029409488429</c:v>
                </c:pt>
                <c:pt idx="3">
                  <c:v>1.1306268405553219</c:v>
                </c:pt>
                <c:pt idx="4">
                  <c:v>0.73163296412966161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281-8C7B-EDC77768DC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586560"/>
        <c:axId val="49589248"/>
        <c:axId val="0"/>
      </c:bar3DChart>
      <c:catAx>
        <c:axId val="495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589248"/>
        <c:crosses val="autoZero"/>
        <c:auto val="1"/>
        <c:lblAlgn val="ctr"/>
        <c:lblOffset val="100"/>
        <c:noMultiLvlLbl val="0"/>
      </c:catAx>
      <c:valAx>
        <c:axId val="495892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958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98-4308-8A16-5CF912F01722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98-4308-8A16-5CF912F01722}"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98-4308-8A16-5CF912F01722}"/>
                </c:ext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98-4308-8A16-5CF912F01722}"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98-4308-8A16-5CF912F01722}"/>
                </c:ext>
              </c:extLst>
            </c:dLbl>
            <c:dLbl>
              <c:idx val="7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(Vilniaus!$C$9,Vilniaus!$C$10,Vilniaus!$C$8,Vilniaus!$C$11,Vilniaus!$C$7,Vilniaus!$C$12,Vilniaus!$C$13,Vilniaus!$C$15)</c:f>
              <c:numCache>
                <c:formatCode>0.00</c:formatCode>
                <c:ptCount val="8"/>
                <c:pt idx="0">
                  <c:v>28</c:v>
                </c:pt>
                <c:pt idx="1">
                  <c:v>41</c:v>
                </c:pt>
                <c:pt idx="2">
                  <c:v>46</c:v>
                </c:pt>
                <c:pt idx="3">
                  <c:v>50.85</c:v>
                </c:pt>
                <c:pt idx="4">
                  <c:v>45</c:v>
                </c:pt>
                <c:pt idx="5">
                  <c:v>56.75</c:v>
                </c:pt>
                <c:pt idx="6">
                  <c:v>80.75</c:v>
                </c:pt>
                <c:pt idx="7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98-4308-8A16-5CF912F01722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98-4308-8A16-5CF912F01722}"/>
                </c:ext>
              </c:extLst>
            </c:dLbl>
            <c:dLbl>
              <c:idx val="1"/>
              <c:layout>
                <c:manualLayout>
                  <c:x val="2.777777777777726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D98-4308-8A16-5CF912F01722}"/>
                </c:ext>
              </c:extLst>
            </c:dLbl>
            <c:dLbl>
              <c:idx val="2"/>
              <c:layout>
                <c:manualLayout>
                  <c:x val="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98-4308-8A16-5CF912F01722}"/>
                </c:ext>
              </c:extLst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D98-4308-8A16-5CF912F01722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D98-4308-8A16-5CF912F01722}"/>
                </c:ext>
              </c:extLst>
            </c:dLbl>
            <c:dLbl>
              <c:idx val="5"/>
              <c:layout>
                <c:manualLayout>
                  <c:x val="-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D98-4308-8A16-5CF912F01722}"/>
                </c:ext>
              </c:extLst>
            </c:dLbl>
            <c:dLbl>
              <c:idx val="6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98-4308-8A16-5CF912F01722}"/>
                </c:ext>
              </c:extLst>
            </c:dLbl>
            <c:dLbl>
              <c:idx val="7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(Vilniaus!$H$9,Vilniaus!$H$10,Vilniaus!$H$8,Vilniaus!$H$11,Vilniaus!$H$7,Vilniaus!$H$12,Vilniaus!$H$13,Vilniaus!$H$15)</c:f>
              <c:numCache>
                <c:formatCode>0.00</c:formatCode>
                <c:ptCount val="8"/>
                <c:pt idx="0">
                  <c:v>22</c:v>
                </c:pt>
                <c:pt idx="1">
                  <c:v>34.5</c:v>
                </c:pt>
                <c:pt idx="2">
                  <c:v>41</c:v>
                </c:pt>
                <c:pt idx="3">
                  <c:v>37.75</c:v>
                </c:pt>
                <c:pt idx="4">
                  <c:v>30</c:v>
                </c:pt>
                <c:pt idx="5">
                  <c:v>45.5</c:v>
                </c:pt>
                <c:pt idx="6">
                  <c:v>58</c:v>
                </c:pt>
                <c:pt idx="7">
                  <c:v>97.75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98-4308-8A16-5CF912F017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166080"/>
        <c:axId val="59167872"/>
        <c:axId val="0"/>
      </c:bar3DChart>
      <c:catAx>
        <c:axId val="5916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167872"/>
        <c:crosses val="autoZero"/>
        <c:auto val="1"/>
        <c:lblAlgn val="ctr"/>
        <c:lblOffset val="100"/>
        <c:noMultiLvlLbl val="0"/>
      </c:catAx>
      <c:valAx>
        <c:axId val="591678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916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79536420780181"/>
          <c:y val="3.7430002947244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(Vilniaus!$B$9,Vilniaus!$B$10,Vilniaus!$B$8,Vilniaus!$B$7,Vilniaus!$B$12,Vilniaus!$B$11,Vilniaus!$B$13,Vilniaus!$B$15)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(Vilniaus!$R$9,Vilniaus!$R$10,Vilniaus!$R$8,Vilniaus!$R$7,Vilniaus!$R$12,Vilniaus!$R$11,Vilniaus!$R$13,Vilniaus!$R$15)</c:f>
              <c:numCache>
                <c:formatCode>0.00</c:formatCode>
                <c:ptCount val="8"/>
                <c:pt idx="0">
                  <c:v>1.85</c:v>
                </c:pt>
                <c:pt idx="1">
                  <c:v>1.89</c:v>
                </c:pt>
                <c:pt idx="2">
                  <c:v>1.51</c:v>
                </c:pt>
                <c:pt idx="3">
                  <c:v>1.95</c:v>
                </c:pt>
                <c:pt idx="4">
                  <c:v>1.74</c:v>
                </c:pt>
                <c:pt idx="5">
                  <c:v>1.56</c:v>
                </c:pt>
                <c:pt idx="6">
                  <c:v>0.8</c:v>
                </c:pt>
                <c:pt idx="7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C8F-817C-932C267F52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860352"/>
        <c:axId val="87867392"/>
        <c:axId val="0"/>
      </c:bar3DChart>
      <c:catAx>
        <c:axId val="8786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7867392"/>
        <c:crosses val="autoZero"/>
        <c:auto val="1"/>
        <c:lblAlgn val="ctr"/>
        <c:lblOffset val="100"/>
        <c:noMultiLvlLbl val="0"/>
      </c:catAx>
      <c:valAx>
        <c:axId val="8786739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786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7F8-B027-DA210C3D28D1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F-47F8-B027-DA210C3D28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007040"/>
        <c:axId val="88008576"/>
      </c:barChart>
      <c:catAx>
        <c:axId val="8800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008576"/>
        <c:crosses val="autoZero"/>
        <c:auto val="1"/>
        <c:lblAlgn val="ctr"/>
        <c:lblOffset val="100"/>
        <c:noMultiLvlLbl val="0"/>
      </c:catAx>
      <c:valAx>
        <c:axId val="8800857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80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4F9-4E57-A954-2C126AAFD4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4F9-4E57-A954-2C126AAFD48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4F9-4E57-A954-2C126AAFD48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4F9-4E57-A954-2C126AAFD48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4F9-4E57-A954-2C126AAFD4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F9-4E57-A954-2C126AAF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31744"/>
        <c:axId val="89645824"/>
        <c:axId val="0"/>
      </c:bar3DChart>
      <c:catAx>
        <c:axId val="896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9645824"/>
        <c:crosses val="autoZero"/>
        <c:auto val="1"/>
        <c:lblAlgn val="ctr"/>
        <c:lblOffset val="100"/>
        <c:noMultiLvlLbl val="0"/>
      </c:catAx>
      <c:valAx>
        <c:axId val="8964582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963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5-4EE3-9B5C-D9109864800B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C5-4EE3-9B5C-D9109864800B}"/>
                </c:ext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C5-4EE3-9B5C-D9109864800B}"/>
                </c:ext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C5-4EE3-9B5C-D9109864800B}"/>
                </c:ext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C5-4EE3-9B5C-D9109864800B}"/>
                </c:ext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C5-4EE3-9B5C-D9109864800B}"/>
                </c:ext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C5-4EE3-9B5C-D9109864800B}"/>
                </c:ext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C5-4EE3-9B5C-D9109864800B}"/>
                </c:ext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C5-4EE3-9B5C-D910986480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9945984"/>
        <c:axId val="89947520"/>
      </c:barChart>
      <c:catAx>
        <c:axId val="8994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9947520"/>
        <c:crosses val="autoZero"/>
        <c:auto val="1"/>
        <c:lblAlgn val="ctr"/>
        <c:lblOffset val="100"/>
        <c:noMultiLvlLbl val="0"/>
      </c:catAx>
      <c:valAx>
        <c:axId val="8994752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99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1-4606-92FD-2AE149DEB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032960"/>
        <c:axId val="91052288"/>
        <c:axId val="0"/>
      </c:bar3DChart>
      <c:catAx>
        <c:axId val="910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1052288"/>
        <c:crosses val="autoZero"/>
        <c:auto val="1"/>
        <c:lblAlgn val="ctr"/>
        <c:lblOffset val="100"/>
        <c:noMultiLvlLbl val="0"/>
      </c:catAx>
      <c:valAx>
        <c:axId val="910522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0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13</xdr:row>
      <xdr:rowOff>0</xdr:rowOff>
    </xdr:from>
    <xdr:to>
      <xdr:col>8</xdr:col>
      <xdr:colOff>87923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102576</xdr:colOff>
      <xdr:row>13</xdr:row>
      <xdr:rowOff>0</xdr:rowOff>
    </xdr:from>
    <xdr:to>
      <xdr:col>15</xdr:col>
      <xdr:colOff>527537</xdr:colOff>
      <xdr:row>27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1587</xdr:rowOff>
    </xdr:from>
    <xdr:to>
      <xdr:col>8</xdr:col>
      <xdr:colOff>64764</xdr:colOff>
      <xdr:row>31</xdr:row>
      <xdr:rowOff>48987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16</xdr:row>
      <xdr:rowOff>190499</xdr:rowOff>
    </xdr:from>
    <xdr:to>
      <xdr:col>15</xdr:col>
      <xdr:colOff>452438</xdr:colOff>
      <xdr:row>31</xdr:row>
      <xdr:rowOff>55563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21"/>
  <sheetViews>
    <sheetView tabSelected="1" zoomScale="130" zoomScaleNormal="130" workbookViewId="0">
      <selection activeCell="A2" sqref="A2:P2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7" width="10.5703125" style="1" customWidth="1"/>
    <col min="18" max="16384" width="8.85546875" style="1"/>
  </cols>
  <sheetData>
    <row r="2" spans="1:22" x14ac:dyDescent="0.2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6"/>
      <c r="R3" s="26"/>
      <c r="S3" s="26"/>
      <c r="T3" s="26"/>
      <c r="U3" s="26"/>
      <c r="V3" s="26"/>
    </row>
    <row r="4" spans="1:22" ht="12.75" customHeight="1" x14ac:dyDescent="0.25">
      <c r="A4" s="54" t="s">
        <v>0</v>
      </c>
      <c r="B4" s="54" t="s">
        <v>1</v>
      </c>
      <c r="C4" s="54" t="s">
        <v>2</v>
      </c>
      <c r="D4" s="50" t="s">
        <v>3</v>
      </c>
      <c r="E4" s="51"/>
      <c r="F4" s="51"/>
      <c r="G4" s="52"/>
      <c r="H4" s="50" t="s">
        <v>4</v>
      </c>
      <c r="I4" s="51"/>
      <c r="J4" s="51"/>
      <c r="K4" s="51"/>
      <c r="L4" s="52"/>
      <c r="M4" s="57" t="s">
        <v>5</v>
      </c>
      <c r="N4" s="58"/>
      <c r="O4" s="58"/>
      <c r="P4" s="59"/>
      <c r="Q4" s="33"/>
      <c r="R4" s="33"/>
      <c r="S4" s="33"/>
      <c r="T4" s="33"/>
      <c r="U4" s="26"/>
      <c r="V4" s="26"/>
    </row>
    <row r="5" spans="1:22" x14ac:dyDescent="0.25">
      <c r="A5" s="55"/>
      <c r="B5" s="55"/>
      <c r="C5" s="55"/>
      <c r="D5" s="54" t="s">
        <v>6</v>
      </c>
      <c r="E5" s="46" t="s">
        <v>7</v>
      </c>
      <c r="F5" s="46" t="s">
        <v>8</v>
      </c>
      <c r="G5" s="46" t="s">
        <v>9</v>
      </c>
      <c r="H5" s="48" t="s">
        <v>2</v>
      </c>
      <c r="I5" s="50" t="s">
        <v>3</v>
      </c>
      <c r="J5" s="51"/>
      <c r="K5" s="51"/>
      <c r="L5" s="52"/>
      <c r="M5" s="60"/>
      <c r="N5" s="61"/>
      <c r="O5" s="61"/>
      <c r="P5" s="62"/>
      <c r="Q5" s="33"/>
      <c r="R5" s="33"/>
      <c r="S5" s="33"/>
      <c r="T5" s="33"/>
      <c r="U5" s="26"/>
      <c r="V5" s="26"/>
    </row>
    <row r="6" spans="1:22" ht="22.5" customHeight="1" x14ac:dyDescent="0.25">
      <c r="A6" s="56"/>
      <c r="B6" s="56"/>
      <c r="C6" s="56"/>
      <c r="D6" s="56"/>
      <c r="E6" s="47"/>
      <c r="F6" s="47"/>
      <c r="G6" s="47"/>
      <c r="H6" s="49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43" t="s">
        <v>26</v>
      </c>
      <c r="R6" s="43"/>
      <c r="S6" s="43"/>
      <c r="T6" s="33"/>
      <c r="U6" s="26"/>
      <c r="V6" s="26"/>
    </row>
    <row r="7" spans="1:22" x14ac:dyDescent="0.25">
      <c r="A7" s="23">
        <v>1</v>
      </c>
      <c r="B7" s="27" t="s">
        <v>11</v>
      </c>
      <c r="C7" s="30">
        <v>36</v>
      </c>
      <c r="D7" s="23">
        <v>36</v>
      </c>
      <c r="E7" s="23">
        <v>31.25</v>
      </c>
      <c r="F7" s="23">
        <v>4.75</v>
      </c>
      <c r="G7" s="23" t="s">
        <v>25</v>
      </c>
      <c r="H7" s="31">
        <v>25</v>
      </c>
      <c r="I7" s="23">
        <v>26</v>
      </c>
      <c r="J7" s="23">
        <v>22</v>
      </c>
      <c r="K7" s="23">
        <v>4</v>
      </c>
      <c r="L7" s="23" t="s">
        <v>25</v>
      </c>
      <c r="M7" s="23">
        <v>1</v>
      </c>
      <c r="N7" s="23">
        <v>1</v>
      </c>
      <c r="O7" s="32">
        <v>0</v>
      </c>
      <c r="P7" s="23" t="s">
        <v>25</v>
      </c>
      <c r="Q7" s="44">
        <v>49205</v>
      </c>
      <c r="R7" s="45">
        <f>C7*1000/Q7</f>
        <v>0.73163296412966161</v>
      </c>
      <c r="S7" s="43"/>
      <c r="T7" s="33"/>
      <c r="U7" s="26"/>
      <c r="V7" s="26"/>
    </row>
    <row r="8" spans="1:22" x14ac:dyDescent="0.25">
      <c r="A8" s="23">
        <v>2</v>
      </c>
      <c r="B8" s="28" t="s">
        <v>12</v>
      </c>
      <c r="C8" s="30">
        <v>44.5</v>
      </c>
      <c r="D8" s="23">
        <v>50</v>
      </c>
      <c r="E8" s="23">
        <v>14</v>
      </c>
      <c r="F8" s="23">
        <v>4</v>
      </c>
      <c r="G8" s="23">
        <v>32</v>
      </c>
      <c r="H8" s="31">
        <v>36.5</v>
      </c>
      <c r="I8" s="32">
        <v>42</v>
      </c>
      <c r="J8" s="23">
        <v>6</v>
      </c>
      <c r="K8" s="23">
        <v>4</v>
      </c>
      <c r="L8" s="23">
        <v>32</v>
      </c>
      <c r="M8" s="23">
        <v>16</v>
      </c>
      <c r="N8" s="23">
        <v>0</v>
      </c>
      <c r="O8" s="23">
        <v>0</v>
      </c>
      <c r="P8" s="23">
        <v>16</v>
      </c>
      <c r="Q8" s="44">
        <v>25842</v>
      </c>
      <c r="R8" s="45">
        <f t="shared" ref="R8:R11" si="0">C8*1000/Q8</f>
        <v>1.7220029409488429</v>
      </c>
      <c r="S8" s="43"/>
      <c r="T8" s="33"/>
      <c r="U8" s="26"/>
      <c r="V8" s="26"/>
    </row>
    <row r="9" spans="1:22" x14ac:dyDescent="0.25">
      <c r="A9" s="23">
        <v>3</v>
      </c>
      <c r="B9" s="28" t="s">
        <v>13</v>
      </c>
      <c r="C9" s="30">
        <v>21.5</v>
      </c>
      <c r="D9" s="23">
        <v>22</v>
      </c>
      <c r="E9" s="23">
        <v>17</v>
      </c>
      <c r="F9" s="23">
        <v>1</v>
      </c>
      <c r="G9" s="23">
        <v>4</v>
      </c>
      <c r="H9" s="31">
        <v>18</v>
      </c>
      <c r="I9" s="23">
        <v>19</v>
      </c>
      <c r="J9" s="23">
        <v>14</v>
      </c>
      <c r="K9" s="23">
        <v>1</v>
      </c>
      <c r="L9" s="23">
        <v>4</v>
      </c>
      <c r="M9" s="23">
        <v>2</v>
      </c>
      <c r="N9" s="23">
        <v>0</v>
      </c>
      <c r="O9" s="23">
        <v>0</v>
      </c>
      <c r="P9" s="23">
        <v>2</v>
      </c>
      <c r="Q9" s="44">
        <v>19016</v>
      </c>
      <c r="R9" s="45">
        <f t="shared" si="0"/>
        <v>1.1306268405553219</v>
      </c>
      <c r="S9" s="43"/>
      <c r="T9" s="33"/>
      <c r="U9" s="26"/>
      <c r="V9" s="26"/>
    </row>
    <row r="10" spans="1:22" x14ac:dyDescent="0.25">
      <c r="A10" s="23">
        <v>4</v>
      </c>
      <c r="B10" s="28" t="s">
        <v>14</v>
      </c>
      <c r="C10" s="30">
        <v>45</v>
      </c>
      <c r="D10" s="23">
        <v>42</v>
      </c>
      <c r="E10" s="23">
        <v>20</v>
      </c>
      <c r="F10" s="23">
        <v>3</v>
      </c>
      <c r="G10" s="23">
        <v>19</v>
      </c>
      <c r="H10" s="31">
        <v>32</v>
      </c>
      <c r="I10" s="23">
        <v>32</v>
      </c>
      <c r="J10" s="23">
        <v>11</v>
      </c>
      <c r="K10" s="23">
        <v>2</v>
      </c>
      <c r="L10" s="23">
        <v>19</v>
      </c>
      <c r="M10" s="23">
        <v>5</v>
      </c>
      <c r="N10" s="23">
        <v>0</v>
      </c>
      <c r="O10" s="23">
        <v>0</v>
      </c>
      <c r="P10" s="23">
        <v>5</v>
      </c>
      <c r="Q10" s="44">
        <v>17839</v>
      </c>
      <c r="R10" s="45">
        <f t="shared" si="0"/>
        <v>2.5225629239307135</v>
      </c>
      <c r="S10" s="43"/>
      <c r="T10" s="33"/>
      <c r="U10" s="26"/>
      <c r="V10" s="26"/>
    </row>
    <row r="11" spans="1:22" ht="15.75" thickBot="1" x14ac:dyDescent="0.3">
      <c r="A11" s="23">
        <v>5</v>
      </c>
      <c r="B11" s="28" t="s">
        <v>15</v>
      </c>
      <c r="C11" s="30">
        <v>49</v>
      </c>
      <c r="D11" s="23">
        <v>48</v>
      </c>
      <c r="E11" s="23">
        <v>27</v>
      </c>
      <c r="F11" s="23" t="s">
        <v>25</v>
      </c>
      <c r="G11" s="23">
        <v>21</v>
      </c>
      <c r="H11" s="31">
        <v>43.5</v>
      </c>
      <c r="I11" s="23">
        <v>43</v>
      </c>
      <c r="J11" s="23">
        <v>22</v>
      </c>
      <c r="K11" s="23" t="s">
        <v>25</v>
      </c>
      <c r="L11" s="23">
        <v>21</v>
      </c>
      <c r="M11" s="23">
        <v>11</v>
      </c>
      <c r="N11" s="23">
        <v>3</v>
      </c>
      <c r="O11" s="23" t="s">
        <v>25</v>
      </c>
      <c r="P11" s="23">
        <v>8</v>
      </c>
      <c r="Q11" s="44">
        <v>20520</v>
      </c>
      <c r="R11" s="45">
        <f t="shared" si="0"/>
        <v>2.3879142300194931</v>
      </c>
      <c r="S11" s="43"/>
      <c r="T11" s="33"/>
      <c r="U11" s="26"/>
      <c r="V11" s="26"/>
    </row>
    <row r="12" spans="1:22" ht="15.75" thickBot="1" x14ac:dyDescent="0.3">
      <c r="A12" s="18"/>
      <c r="B12" s="17" t="s">
        <v>16</v>
      </c>
      <c r="C12" s="34">
        <f>SUM(C7:C11)</f>
        <v>196</v>
      </c>
      <c r="D12" s="35">
        <f>SUM(D7:D11)</f>
        <v>198</v>
      </c>
      <c r="E12" s="35">
        <f>SUM(E7:E11)</f>
        <v>109.25</v>
      </c>
      <c r="F12" s="35">
        <f>SUM(F7:F11)</f>
        <v>12.75</v>
      </c>
      <c r="G12" s="35">
        <f>SUM(G8:G11)</f>
        <v>76</v>
      </c>
      <c r="H12" s="34">
        <f>SUM(H7:H11)</f>
        <v>155</v>
      </c>
      <c r="I12" s="35">
        <f>SUM(I7:I11)</f>
        <v>162</v>
      </c>
      <c r="J12" s="35">
        <f>SUM(J7:J11)</f>
        <v>75</v>
      </c>
      <c r="K12" s="36">
        <f>SUM(K7:K11)</f>
        <v>11</v>
      </c>
      <c r="L12" s="35">
        <f>SUM(L8:L11)</f>
        <v>76</v>
      </c>
      <c r="M12" s="35">
        <f>SUM(M7:M11)</f>
        <v>35</v>
      </c>
      <c r="N12" s="35">
        <f>SUM(N7:N11)</f>
        <v>4</v>
      </c>
      <c r="O12" s="35">
        <f>SUM(O7:O11)</f>
        <v>0</v>
      </c>
      <c r="P12" s="35">
        <f>SUM(P8:P11)</f>
        <v>31</v>
      </c>
      <c r="Q12" s="43"/>
      <c r="R12" s="43"/>
      <c r="S12" s="43"/>
      <c r="T12" s="33"/>
      <c r="U12" s="26"/>
      <c r="V12" s="26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3"/>
      <c r="R13" s="33"/>
      <c r="S13" s="33"/>
      <c r="T13" s="33"/>
      <c r="U13" s="26"/>
      <c r="V13" s="26"/>
    </row>
    <row r="14" spans="1:22" x14ac:dyDescent="0.25">
      <c r="Q14" s="26"/>
      <c r="R14" s="26"/>
      <c r="S14" s="26"/>
      <c r="T14" s="26"/>
      <c r="U14" s="26"/>
      <c r="V14" s="26"/>
    </row>
    <row r="15" spans="1:22" x14ac:dyDescent="0.25">
      <c r="Q15" s="26"/>
      <c r="R15" s="26"/>
      <c r="S15" s="26"/>
      <c r="T15" s="26"/>
      <c r="U15" s="26"/>
      <c r="V15" s="26"/>
    </row>
    <row r="16" spans="1:22" x14ac:dyDescent="0.25">
      <c r="Q16" s="26"/>
      <c r="R16" s="26"/>
      <c r="S16" s="26"/>
      <c r="T16" s="26"/>
      <c r="U16" s="26"/>
      <c r="V16" s="26"/>
    </row>
    <row r="17" spans="17:22" x14ac:dyDescent="0.25">
      <c r="Q17" s="26"/>
      <c r="R17" s="26"/>
      <c r="S17" s="26"/>
      <c r="T17" s="26"/>
      <c r="U17" s="26"/>
      <c r="V17" s="26"/>
    </row>
    <row r="18" spans="17:22" x14ac:dyDescent="0.25">
      <c r="Q18" s="26"/>
      <c r="R18" s="26"/>
      <c r="S18" s="26"/>
      <c r="T18" s="26"/>
      <c r="U18" s="26"/>
      <c r="V18" s="26"/>
    </row>
    <row r="19" spans="17:22" x14ac:dyDescent="0.25">
      <c r="Q19" s="26"/>
      <c r="R19" s="26"/>
      <c r="S19" s="26"/>
      <c r="T19" s="26"/>
      <c r="U19" s="26"/>
      <c r="V19" s="26"/>
    </row>
    <row r="20" spans="17:22" x14ac:dyDescent="0.25">
      <c r="Q20" s="26"/>
      <c r="R20" s="26"/>
      <c r="S20" s="26"/>
      <c r="T20" s="26"/>
      <c r="U20" s="26"/>
      <c r="V20" s="26"/>
    </row>
    <row r="21" spans="17:22" x14ac:dyDescent="0.25">
      <c r="Q21" s="26"/>
      <c r="R21" s="26"/>
      <c r="S21" s="26"/>
      <c r="T21" s="26"/>
      <c r="U21" s="26"/>
      <c r="V21" s="26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9"/>
  <sheetViews>
    <sheetView topLeftCell="A4" zoomScale="120" zoomScaleNormal="120" workbookViewId="0">
      <selection activeCell="U32" sqref="U32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22" x14ac:dyDescent="0.25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6"/>
      <c r="R3" s="26"/>
      <c r="S3" s="26"/>
      <c r="T3" s="26"/>
      <c r="U3" s="26"/>
    </row>
    <row r="4" spans="1:22" ht="13.5" customHeight="1" x14ac:dyDescent="0.25">
      <c r="A4" s="54" t="s">
        <v>0</v>
      </c>
      <c r="B4" s="54" t="s">
        <v>1</v>
      </c>
      <c r="C4" s="54" t="s">
        <v>2</v>
      </c>
      <c r="D4" s="50" t="s">
        <v>3</v>
      </c>
      <c r="E4" s="51"/>
      <c r="F4" s="51"/>
      <c r="G4" s="52"/>
      <c r="H4" s="50" t="s">
        <v>4</v>
      </c>
      <c r="I4" s="51"/>
      <c r="J4" s="51"/>
      <c r="K4" s="51"/>
      <c r="L4" s="52"/>
      <c r="M4" s="57" t="s">
        <v>5</v>
      </c>
      <c r="N4" s="58"/>
      <c r="O4" s="58"/>
      <c r="P4" s="59"/>
      <c r="Q4" s="26"/>
      <c r="R4" s="26"/>
      <c r="S4" s="26"/>
      <c r="T4" s="26"/>
      <c r="U4" s="26"/>
    </row>
    <row r="5" spans="1:22" x14ac:dyDescent="0.25">
      <c r="A5" s="55"/>
      <c r="B5" s="55"/>
      <c r="C5" s="55"/>
      <c r="D5" s="54" t="s">
        <v>6</v>
      </c>
      <c r="E5" s="46" t="s">
        <v>7</v>
      </c>
      <c r="F5" s="46" t="s">
        <v>8</v>
      </c>
      <c r="G5" s="46" t="s">
        <v>9</v>
      </c>
      <c r="H5" s="67" t="s">
        <v>2</v>
      </c>
      <c r="I5" s="50" t="s">
        <v>3</v>
      </c>
      <c r="J5" s="51"/>
      <c r="K5" s="51"/>
      <c r="L5" s="52"/>
      <c r="M5" s="60"/>
      <c r="N5" s="61"/>
      <c r="O5" s="61"/>
      <c r="P5" s="62"/>
      <c r="Q5" s="33"/>
      <c r="R5" s="33"/>
      <c r="S5" s="33"/>
      <c r="T5" s="26"/>
      <c r="U5" s="26"/>
    </row>
    <row r="6" spans="1:22" ht="17.25" customHeight="1" x14ac:dyDescent="0.25">
      <c r="A6" s="56"/>
      <c r="B6" s="56"/>
      <c r="C6" s="56"/>
      <c r="D6" s="56"/>
      <c r="E6" s="47"/>
      <c r="F6" s="47"/>
      <c r="G6" s="47"/>
      <c r="H6" s="68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43" t="s">
        <v>27</v>
      </c>
      <c r="R6" s="43"/>
      <c r="S6" s="43"/>
      <c r="T6" s="26"/>
      <c r="U6" s="26"/>
      <c r="V6" s="25"/>
    </row>
    <row r="7" spans="1:22" x14ac:dyDescent="0.25">
      <c r="A7" s="23">
        <v>1</v>
      </c>
      <c r="B7" s="27" t="s">
        <v>17</v>
      </c>
      <c r="C7" s="30">
        <v>45</v>
      </c>
      <c r="D7" s="23">
        <v>43</v>
      </c>
      <c r="E7" s="23">
        <v>28</v>
      </c>
      <c r="F7" s="23">
        <v>5</v>
      </c>
      <c r="G7" s="23">
        <v>10</v>
      </c>
      <c r="H7" s="31">
        <v>30</v>
      </c>
      <c r="I7" s="23">
        <v>30</v>
      </c>
      <c r="J7" s="23">
        <v>17</v>
      </c>
      <c r="K7" s="23">
        <v>3</v>
      </c>
      <c r="L7" s="23">
        <v>10</v>
      </c>
      <c r="M7" s="23">
        <v>0</v>
      </c>
      <c r="N7" s="23">
        <v>0</v>
      </c>
      <c r="O7" s="23">
        <v>0</v>
      </c>
      <c r="P7" s="23">
        <v>0</v>
      </c>
      <c r="Q7" s="44">
        <v>24108</v>
      </c>
      <c r="R7" s="45">
        <v>1.95</v>
      </c>
      <c r="S7" s="43"/>
      <c r="T7" s="26"/>
      <c r="U7" s="26"/>
      <c r="V7" s="25"/>
    </row>
    <row r="8" spans="1:22" x14ac:dyDescent="0.25">
      <c r="A8" s="23">
        <v>2</v>
      </c>
      <c r="B8" s="28" t="s">
        <v>18</v>
      </c>
      <c r="C8" s="30">
        <v>46</v>
      </c>
      <c r="D8" s="23">
        <v>51</v>
      </c>
      <c r="E8" s="23">
        <v>21</v>
      </c>
      <c r="F8" s="23">
        <v>6</v>
      </c>
      <c r="G8" s="23">
        <v>24</v>
      </c>
      <c r="H8" s="31">
        <v>41</v>
      </c>
      <c r="I8" s="23">
        <v>44</v>
      </c>
      <c r="J8" s="23">
        <v>14</v>
      </c>
      <c r="K8" s="23">
        <v>6</v>
      </c>
      <c r="L8" s="23">
        <v>24</v>
      </c>
      <c r="M8" s="23">
        <v>11</v>
      </c>
      <c r="N8" s="37">
        <v>0</v>
      </c>
      <c r="O8" s="23">
        <v>3</v>
      </c>
      <c r="P8" s="23">
        <v>8</v>
      </c>
      <c r="Q8" s="44">
        <v>30274</v>
      </c>
      <c r="R8" s="45">
        <v>1.51</v>
      </c>
      <c r="S8" s="43"/>
      <c r="T8" s="26"/>
      <c r="U8" s="26"/>
      <c r="V8" s="25"/>
    </row>
    <row r="9" spans="1:22" x14ac:dyDescent="0.25">
      <c r="A9" s="23">
        <v>3</v>
      </c>
      <c r="B9" s="28" t="s">
        <v>19</v>
      </c>
      <c r="C9" s="30">
        <v>28</v>
      </c>
      <c r="D9" s="23">
        <v>34</v>
      </c>
      <c r="E9" s="23">
        <v>19</v>
      </c>
      <c r="F9" s="23" t="s">
        <v>25</v>
      </c>
      <c r="G9" s="23">
        <v>15</v>
      </c>
      <c r="H9" s="31">
        <v>22</v>
      </c>
      <c r="I9" s="23">
        <v>28</v>
      </c>
      <c r="J9" s="23">
        <v>13</v>
      </c>
      <c r="K9" s="23" t="s">
        <v>25</v>
      </c>
      <c r="L9" s="23">
        <v>15</v>
      </c>
      <c r="M9" s="23">
        <v>15</v>
      </c>
      <c r="N9" s="23">
        <v>0</v>
      </c>
      <c r="O9" s="23" t="s">
        <v>25</v>
      </c>
      <c r="P9" s="23">
        <v>15</v>
      </c>
      <c r="Q9" s="44">
        <v>14910</v>
      </c>
      <c r="R9" s="45">
        <v>1.85</v>
      </c>
      <c r="S9" s="43"/>
      <c r="T9" s="26"/>
      <c r="U9" s="26"/>
      <c r="V9" s="25"/>
    </row>
    <row r="10" spans="1:22" x14ac:dyDescent="0.25">
      <c r="A10" s="23">
        <v>4</v>
      </c>
      <c r="B10" s="28" t="s">
        <v>20</v>
      </c>
      <c r="C10" s="30">
        <v>41</v>
      </c>
      <c r="D10" s="23">
        <v>36</v>
      </c>
      <c r="E10" s="23">
        <v>19</v>
      </c>
      <c r="F10" s="23">
        <v>7</v>
      </c>
      <c r="G10" s="23">
        <v>10</v>
      </c>
      <c r="H10" s="31">
        <v>34.5</v>
      </c>
      <c r="I10" s="23">
        <v>30</v>
      </c>
      <c r="J10" s="37">
        <v>14</v>
      </c>
      <c r="K10" s="37">
        <v>6</v>
      </c>
      <c r="L10" s="37">
        <v>10</v>
      </c>
      <c r="M10" s="23">
        <v>2</v>
      </c>
      <c r="N10" s="23">
        <v>1</v>
      </c>
      <c r="O10" s="23">
        <v>0</v>
      </c>
      <c r="P10" s="23">
        <v>1</v>
      </c>
      <c r="Q10" s="44">
        <v>22493</v>
      </c>
      <c r="R10" s="45">
        <v>1.89</v>
      </c>
      <c r="S10" s="43"/>
      <c r="T10" s="26"/>
      <c r="U10" s="26"/>
      <c r="V10" s="25"/>
    </row>
    <row r="11" spans="1:22" x14ac:dyDescent="0.25">
      <c r="A11" s="23">
        <v>5</v>
      </c>
      <c r="B11" s="28" t="s">
        <v>21</v>
      </c>
      <c r="C11" s="30">
        <v>50.85</v>
      </c>
      <c r="D11" s="23">
        <v>44</v>
      </c>
      <c r="E11" s="23">
        <v>21</v>
      </c>
      <c r="F11" s="23">
        <v>10</v>
      </c>
      <c r="G11" s="23">
        <v>13</v>
      </c>
      <c r="H11" s="31">
        <v>37.75</v>
      </c>
      <c r="I11" s="23">
        <v>35</v>
      </c>
      <c r="J11" s="23">
        <v>14</v>
      </c>
      <c r="K11" s="23">
        <v>8</v>
      </c>
      <c r="L11" s="23">
        <v>13</v>
      </c>
      <c r="M11" s="23">
        <v>0</v>
      </c>
      <c r="N11" s="23">
        <v>0</v>
      </c>
      <c r="O11" s="23">
        <v>0</v>
      </c>
      <c r="P11" s="23">
        <v>0</v>
      </c>
      <c r="Q11" s="44">
        <v>33213</v>
      </c>
      <c r="R11" s="45">
        <v>1.56</v>
      </c>
      <c r="S11" s="43"/>
      <c r="T11" s="26"/>
      <c r="U11" s="26"/>
      <c r="V11" s="25"/>
    </row>
    <row r="12" spans="1:22" x14ac:dyDescent="0.25">
      <c r="A12" s="23">
        <v>6</v>
      </c>
      <c r="B12" s="28" t="s">
        <v>22</v>
      </c>
      <c r="C12" s="30">
        <v>56.75</v>
      </c>
      <c r="D12" s="23">
        <v>62</v>
      </c>
      <c r="E12" s="23">
        <v>34</v>
      </c>
      <c r="F12" s="23" t="s">
        <v>25</v>
      </c>
      <c r="G12" s="23">
        <v>28</v>
      </c>
      <c r="H12" s="31">
        <v>45.5</v>
      </c>
      <c r="I12" s="23">
        <v>50</v>
      </c>
      <c r="J12" s="23">
        <v>22</v>
      </c>
      <c r="K12" s="23" t="s">
        <v>25</v>
      </c>
      <c r="L12" s="23">
        <v>28</v>
      </c>
      <c r="M12" s="23">
        <v>13</v>
      </c>
      <c r="N12" s="23">
        <v>0</v>
      </c>
      <c r="O12" s="23" t="s">
        <v>25</v>
      </c>
      <c r="P12" s="23">
        <v>13</v>
      </c>
      <c r="Q12" s="44">
        <v>33052</v>
      </c>
      <c r="R12" s="45">
        <v>1.74</v>
      </c>
      <c r="S12" s="43"/>
      <c r="T12" s="26"/>
      <c r="U12" s="26"/>
      <c r="V12" s="25"/>
    </row>
    <row r="13" spans="1:22" x14ac:dyDescent="0.25">
      <c r="A13" s="23">
        <v>7</v>
      </c>
      <c r="B13" s="28" t="s">
        <v>24</v>
      </c>
      <c r="C13" s="30">
        <v>80.75</v>
      </c>
      <c r="D13" s="23">
        <v>79</v>
      </c>
      <c r="E13" s="23">
        <v>22</v>
      </c>
      <c r="F13" s="23">
        <v>5</v>
      </c>
      <c r="G13" s="23">
        <v>52</v>
      </c>
      <c r="H13" s="31">
        <v>58</v>
      </c>
      <c r="I13" s="23">
        <v>58</v>
      </c>
      <c r="J13" s="23">
        <v>14</v>
      </c>
      <c r="K13" s="23">
        <v>4</v>
      </c>
      <c r="L13" s="23">
        <v>40</v>
      </c>
      <c r="M13" s="23">
        <v>1</v>
      </c>
      <c r="N13" s="23">
        <v>0</v>
      </c>
      <c r="O13" s="23">
        <v>0</v>
      </c>
      <c r="P13" s="23">
        <v>1</v>
      </c>
      <c r="Q13" s="44">
        <v>102031</v>
      </c>
      <c r="R13" s="45">
        <v>0.8</v>
      </c>
      <c r="S13" s="43"/>
      <c r="T13" s="26"/>
      <c r="U13" s="26"/>
      <c r="V13" s="25"/>
    </row>
    <row r="14" spans="1:22" x14ac:dyDescent="0.25">
      <c r="A14" s="63" t="s">
        <v>16</v>
      </c>
      <c r="B14" s="64"/>
      <c r="C14" s="39">
        <f t="shared" ref="C14:P14" si="0">SUM(C7:C13)</f>
        <v>348.35</v>
      </c>
      <c r="D14" s="40">
        <f t="shared" si="0"/>
        <v>349</v>
      </c>
      <c r="E14" s="40">
        <f t="shared" si="0"/>
        <v>164</v>
      </c>
      <c r="F14" s="40">
        <f t="shared" si="0"/>
        <v>33</v>
      </c>
      <c r="G14" s="40">
        <f t="shared" si="0"/>
        <v>152</v>
      </c>
      <c r="H14" s="39">
        <f t="shared" si="0"/>
        <v>268.75</v>
      </c>
      <c r="I14" s="40">
        <f t="shared" si="0"/>
        <v>275</v>
      </c>
      <c r="J14" s="40">
        <f t="shared" si="0"/>
        <v>108</v>
      </c>
      <c r="K14" s="40">
        <f t="shared" si="0"/>
        <v>27</v>
      </c>
      <c r="L14" s="40">
        <f t="shared" si="0"/>
        <v>140</v>
      </c>
      <c r="M14" s="40">
        <f t="shared" si="0"/>
        <v>42</v>
      </c>
      <c r="N14" s="40">
        <f t="shared" si="0"/>
        <v>1</v>
      </c>
      <c r="O14" s="40">
        <f t="shared" si="0"/>
        <v>3</v>
      </c>
      <c r="P14" s="40">
        <f t="shared" si="0"/>
        <v>38</v>
      </c>
      <c r="Q14" s="45"/>
      <c r="R14" s="43"/>
      <c r="S14" s="43"/>
      <c r="T14" s="26"/>
      <c r="U14" s="26"/>
      <c r="V14" s="25"/>
    </row>
    <row r="15" spans="1:22" ht="15.75" thickBot="1" x14ac:dyDescent="0.3">
      <c r="A15" s="24">
        <v>8</v>
      </c>
      <c r="B15" s="29" t="s">
        <v>23</v>
      </c>
      <c r="C15" s="41">
        <v>122</v>
      </c>
      <c r="D15" s="38">
        <v>116</v>
      </c>
      <c r="E15" s="38">
        <v>25</v>
      </c>
      <c r="F15" s="38">
        <v>91</v>
      </c>
      <c r="G15" s="38" t="s">
        <v>25</v>
      </c>
      <c r="H15" s="42">
        <v>97.75</v>
      </c>
      <c r="I15" s="38">
        <v>97</v>
      </c>
      <c r="J15" s="38">
        <v>21</v>
      </c>
      <c r="K15" s="38">
        <v>76</v>
      </c>
      <c r="L15" s="38" t="s">
        <v>25</v>
      </c>
      <c r="M15" s="38">
        <v>4</v>
      </c>
      <c r="N15" s="38">
        <v>0</v>
      </c>
      <c r="O15" s="38">
        <v>4</v>
      </c>
      <c r="P15" s="38" t="s">
        <v>25</v>
      </c>
      <c r="Q15" s="43">
        <v>569902</v>
      </c>
      <c r="R15" s="45">
        <v>0.21</v>
      </c>
      <c r="S15" s="43"/>
      <c r="T15" s="26"/>
      <c r="U15" s="26"/>
      <c r="V15" s="25"/>
    </row>
    <row r="16" spans="1:22" ht="15.75" thickBot="1" x14ac:dyDescent="0.3">
      <c r="A16" s="65" t="s">
        <v>16</v>
      </c>
      <c r="B16" s="66"/>
      <c r="C16" s="34">
        <f t="shared" ref="C16:P16" si="1">SUM(C14:C15)</f>
        <v>470.35</v>
      </c>
      <c r="D16" s="35">
        <f t="shared" si="1"/>
        <v>465</v>
      </c>
      <c r="E16" s="35">
        <f t="shared" si="1"/>
        <v>189</v>
      </c>
      <c r="F16" s="35">
        <f t="shared" si="1"/>
        <v>124</v>
      </c>
      <c r="G16" s="35">
        <f t="shared" si="1"/>
        <v>152</v>
      </c>
      <c r="H16" s="34">
        <f t="shared" si="1"/>
        <v>366.5</v>
      </c>
      <c r="I16" s="35">
        <f t="shared" si="1"/>
        <v>372</v>
      </c>
      <c r="J16" s="35">
        <f t="shared" si="1"/>
        <v>129</v>
      </c>
      <c r="K16" s="35">
        <f t="shared" si="1"/>
        <v>103</v>
      </c>
      <c r="L16" s="35">
        <f t="shared" si="1"/>
        <v>140</v>
      </c>
      <c r="M16" s="35">
        <f t="shared" si="1"/>
        <v>46</v>
      </c>
      <c r="N16" s="35">
        <f t="shared" si="1"/>
        <v>1</v>
      </c>
      <c r="O16" s="35">
        <f t="shared" si="1"/>
        <v>7</v>
      </c>
      <c r="P16" s="35">
        <f t="shared" si="1"/>
        <v>38</v>
      </c>
      <c r="Q16" s="43"/>
      <c r="R16" s="43"/>
      <c r="S16" s="43"/>
      <c r="T16" s="26"/>
      <c r="U16" s="26"/>
      <c r="V16" s="25"/>
    </row>
    <row r="17" spans="1:2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6"/>
      <c r="R17" s="26"/>
      <c r="S17" s="26"/>
      <c r="T17" s="26"/>
      <c r="U17" s="26"/>
    </row>
    <row r="18" spans="1:21" x14ac:dyDescent="0.25">
      <c r="Q18" s="26"/>
      <c r="R18" s="26"/>
      <c r="S18" s="26"/>
      <c r="T18" s="26"/>
      <c r="U18" s="26"/>
    </row>
    <row r="19" spans="1:21" x14ac:dyDescent="0.25">
      <c r="Q19" s="26"/>
      <c r="R19" s="26"/>
      <c r="S19" s="26"/>
      <c r="T19" s="26"/>
      <c r="U19" s="26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6" sqref="D16"/>
    </sheetView>
  </sheetViews>
  <sheetFormatPr defaultRowHeight="15" x14ac:dyDescent="0.25"/>
  <cols>
    <col min="1" max="1" width="13" customWidth="1"/>
  </cols>
  <sheetData>
    <row r="2" spans="1:3" x14ac:dyDescent="0.25">
      <c r="A2" s="7" t="s">
        <v>11</v>
      </c>
      <c r="B2" s="10">
        <v>36</v>
      </c>
      <c r="C2" s="11">
        <v>25</v>
      </c>
    </row>
    <row r="3" spans="1:3" x14ac:dyDescent="0.25">
      <c r="A3" s="8" t="s">
        <v>12</v>
      </c>
      <c r="B3" s="10">
        <v>51.5</v>
      </c>
      <c r="C3" s="11">
        <v>42.75</v>
      </c>
    </row>
    <row r="4" spans="1:3" x14ac:dyDescent="0.25">
      <c r="A4" s="8" t="s">
        <v>13</v>
      </c>
      <c r="B4" s="10">
        <v>22.5</v>
      </c>
      <c r="C4" s="11">
        <v>18</v>
      </c>
    </row>
    <row r="5" spans="1:3" x14ac:dyDescent="0.25">
      <c r="A5" s="8" t="s">
        <v>14</v>
      </c>
      <c r="B5" s="10">
        <v>45</v>
      </c>
      <c r="C5" s="11">
        <v>34</v>
      </c>
    </row>
    <row r="6" spans="1:3" x14ac:dyDescent="0.25">
      <c r="A6" s="8" t="s">
        <v>15</v>
      </c>
      <c r="B6" s="10">
        <v>50.25</v>
      </c>
      <c r="C6" s="11">
        <v>43.25</v>
      </c>
    </row>
    <row r="8" spans="1:3" x14ac:dyDescent="0.25">
      <c r="A8" s="8" t="s">
        <v>15</v>
      </c>
      <c r="B8" s="13">
        <v>1.8</v>
      </c>
    </row>
    <row r="9" spans="1:3" x14ac:dyDescent="0.25">
      <c r="A9" s="8" t="s">
        <v>14</v>
      </c>
      <c r="B9" s="13">
        <v>1.6</v>
      </c>
    </row>
    <row r="10" spans="1:3" x14ac:dyDescent="0.25">
      <c r="A10" s="8" t="s">
        <v>12</v>
      </c>
      <c r="B10" s="1">
        <v>1.56</v>
      </c>
    </row>
    <row r="11" spans="1:3" x14ac:dyDescent="0.25">
      <c r="A11" s="8" t="s">
        <v>13</v>
      </c>
      <c r="B11" s="1">
        <v>0.86</v>
      </c>
    </row>
    <row r="12" spans="1:3" x14ac:dyDescent="0.25">
      <c r="A12" s="7" t="s">
        <v>11</v>
      </c>
      <c r="B12" s="1">
        <v>0.44</v>
      </c>
    </row>
    <row r="14" spans="1:3" x14ac:dyDescent="0.25">
      <c r="A14" s="7" t="s">
        <v>17</v>
      </c>
      <c r="B14" s="10">
        <v>47.5</v>
      </c>
      <c r="C14" s="11">
        <v>30</v>
      </c>
    </row>
    <row r="15" spans="1:3" x14ac:dyDescent="0.25">
      <c r="A15" s="8" t="s">
        <v>18</v>
      </c>
      <c r="B15" s="10">
        <v>48.5</v>
      </c>
      <c r="C15" s="11">
        <v>41.75</v>
      </c>
    </row>
    <row r="16" spans="1:3" x14ac:dyDescent="0.25">
      <c r="A16" s="8" t="s">
        <v>19</v>
      </c>
      <c r="B16" s="10">
        <v>37.5</v>
      </c>
      <c r="C16" s="11">
        <v>31.5</v>
      </c>
    </row>
    <row r="17" spans="1:3" x14ac:dyDescent="0.25">
      <c r="A17" s="8" t="s">
        <v>20</v>
      </c>
      <c r="B17" s="10">
        <v>44.5</v>
      </c>
      <c r="C17" s="11">
        <v>37</v>
      </c>
    </row>
    <row r="18" spans="1:3" x14ac:dyDescent="0.25">
      <c r="A18" s="8" t="s">
        <v>21</v>
      </c>
      <c r="B18" s="12">
        <v>47.75</v>
      </c>
      <c r="C18" s="11">
        <v>35</v>
      </c>
    </row>
    <row r="19" spans="1:3" x14ac:dyDescent="0.25">
      <c r="A19" s="8" t="s">
        <v>22</v>
      </c>
      <c r="B19" s="10">
        <v>61.5</v>
      </c>
      <c r="C19" s="11">
        <v>44.75</v>
      </c>
    </row>
    <row r="20" spans="1:3" x14ac:dyDescent="0.25">
      <c r="A20" s="8" t="s">
        <v>24</v>
      </c>
      <c r="B20" s="10">
        <v>77</v>
      </c>
      <c r="C20" s="11">
        <v>57.5</v>
      </c>
    </row>
    <row r="21" spans="1:3" x14ac:dyDescent="0.25">
      <c r="A21" s="9" t="s">
        <v>23</v>
      </c>
      <c r="B21" s="14">
        <v>135</v>
      </c>
      <c r="C21" s="15">
        <v>105.75</v>
      </c>
    </row>
    <row r="23" spans="1:3" x14ac:dyDescent="0.25">
      <c r="A23" s="8" t="s">
        <v>19</v>
      </c>
      <c r="B23" s="16">
        <v>1.9</v>
      </c>
    </row>
    <row r="24" spans="1:3" x14ac:dyDescent="0.25">
      <c r="A24" s="8" t="s">
        <v>20</v>
      </c>
      <c r="B24" s="4">
        <v>1.41</v>
      </c>
    </row>
    <row r="25" spans="1:3" x14ac:dyDescent="0.25">
      <c r="A25" s="8" t="s">
        <v>18</v>
      </c>
      <c r="B25" s="4">
        <v>1.26</v>
      </c>
    </row>
    <row r="26" spans="1:3" x14ac:dyDescent="0.25">
      <c r="A26" s="7" t="s">
        <v>17</v>
      </c>
      <c r="B26" s="4">
        <v>1.24</v>
      </c>
    </row>
    <row r="27" spans="1:3" x14ac:dyDescent="0.25">
      <c r="A27" s="8" t="s">
        <v>22</v>
      </c>
      <c r="B27" s="4">
        <v>1.19</v>
      </c>
    </row>
    <row r="28" spans="1:3" x14ac:dyDescent="0.25">
      <c r="A28" s="8" t="s">
        <v>21</v>
      </c>
      <c r="B28" s="4">
        <v>1.04</v>
      </c>
    </row>
    <row r="29" spans="1:3" x14ac:dyDescent="0.25">
      <c r="A29" s="8" t="s">
        <v>24</v>
      </c>
      <c r="B29" s="4">
        <v>0.61</v>
      </c>
    </row>
    <row r="30" spans="1:3" x14ac:dyDescent="0.25">
      <c r="A30" s="9" t="s">
        <v>23</v>
      </c>
      <c r="B30" s="16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2022-07-15T08:09:36Z</cp:lastPrinted>
  <dcterms:created xsi:type="dcterms:W3CDTF">2014-01-10T07:53:25Z</dcterms:created>
  <dcterms:modified xsi:type="dcterms:W3CDTF">2022-07-20T05:37:12Z</dcterms:modified>
</cp:coreProperties>
</file>