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35" windowWidth="18195" windowHeight="11700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62913"/>
</workbook>
</file>

<file path=xl/calcChain.xml><?xml version="1.0" encoding="utf-8"?>
<calcChain xmlns="http://schemas.openxmlformats.org/spreadsheetml/2006/main">
  <c r="I10" i="2" l="1"/>
  <c r="E10" i="2"/>
  <c r="E12" i="1" l="1"/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N16" i="2" l="1"/>
  <c r="L16" i="2"/>
  <c r="M16" i="2"/>
  <c r="K12" i="1"/>
  <c r="J12" i="1"/>
  <c r="I12" i="1"/>
  <c r="L11" i="1" s="1"/>
  <c r="H12" i="1"/>
  <c r="G12" i="1"/>
  <c r="F12" i="1"/>
  <c r="D12" i="1"/>
  <c r="C12" i="1"/>
  <c r="Q11" i="1" l="1"/>
  <c r="O11" i="1"/>
</calcChain>
</file>

<file path=xl/sharedStrings.xml><?xml version="1.0" encoding="utf-8"?>
<sst xmlns="http://schemas.openxmlformats.org/spreadsheetml/2006/main" count="59" uniqueCount="30">
  <si>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</si>
  <si>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</si>
  <si>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</si>
  <si>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</si>
  <si>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</si>
  <si>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</si>
  <si>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</si>
  <si>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</si>
  <si>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</si>
  <si>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</si>
  <si>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</si>
  <si>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</si>
  <si>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</si>
  <si>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</si>
  <si>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</si>
  <si>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</si>
  <si>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</si>
  <si>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</si>
  <si>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</si>
  <si>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</si>
  <si>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</si>
  <si>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</si>
  <si>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</si>
  <si>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Respublikinėje spaudoje</t>
  </si>
  <si>
    <t xml:space="preserve">   </t>
  </si>
  <si>
    <t>3.14. STRAIPSNIAI APIE ALYTAUS APSKRITIES SAVIVALDYBIŲ VIEŠĄSIAS BIBLIOTEKAS 2021 M.</t>
  </si>
  <si>
    <t>3.14. STRAIPSNIAI APIE VILNIAUS APSKRITIES SAVIVALDYBIŲ VIEŠĄSIAS BIBLIOTEKAS 2021 M.</t>
  </si>
  <si>
    <t>Resp.</t>
  </si>
  <si>
    <t>Viet.</t>
  </si>
  <si>
    <t>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</si>
</sst>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9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2" borderId="0" xfId="0" applyFont="1" applyFill="1"/>
    <xf numFmtId="0" fontId="11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4" fillId="2" borderId="0" xfId="0" applyFont="1" applyFill="1"/>
    <xf numFmtId="0" fontId="12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6" fillId="4" borderId="6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top" wrapText="1"/>
    </xf>
    <xf numFmtId="0" fontId="6" fillId="4" borderId="9" xfId="0" applyFont="1" applyFill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Straipsniai apie Alytaus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62-47D6-91BC-5A45A28FF2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462-47D6-91BC-5A45A28FF27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462-47D6-91BC-5A45A28FF270}"/>
              </c:ext>
            </c:extLst>
          </c:dPt>
          <c:dLbls>
            <c:dLbl>
              <c:idx val="0"/>
              <c:layout>
                <c:manualLayout>
                  <c:x val="2.6087051618547681E-3"/>
                  <c:y val="5.709025955088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62-47D6-91BC-5A45A28FF270}"/>
                </c:ext>
              </c:extLst>
            </c:dLbl>
            <c:dLbl>
              <c:idx val="1"/>
              <c:layout>
                <c:manualLayout>
                  <c:x val="-9.3570319335083169E-2"/>
                  <c:y val="-0.279120370370370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62-47D6-91BC-5A45A28FF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(Alytaus!$L$11,Alytaus!$O$11,Alytaus!$Q$11)</c:f>
              <c:numCache>
                <c:formatCode>General</c:formatCode>
                <c:ptCount val="3"/>
                <c:pt idx="0">
                  <c:v>8</c:v>
                </c:pt>
                <c:pt idx="1">
                  <c:v>198</c:v>
                </c:pt>
                <c:pt idx="2">
                  <c:v>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2-47D6-91BC-5A45A28FF2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traipsniai apie Vilniaus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D7-41FA-B73C-ABF567DDEC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D7-41FA-B73C-ABF567DDECB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D7-41FA-B73C-ABF567DDECBD}"/>
              </c:ext>
            </c:extLst>
          </c:dPt>
          <c:dLbls>
            <c:dLbl>
              <c:idx val="1"/>
              <c:layout>
                <c:manualLayout>
                  <c:x val="0.18804002624671917"/>
                  <c:y val="-0.30233778069407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D7-41FA-B73C-ABF567DDECBD}"/>
                </c:ext>
              </c:extLst>
            </c:dLbl>
            <c:dLbl>
              <c:idx val="2"/>
              <c:layout>
                <c:manualLayout>
                  <c:x val="-0.12940398075240594"/>
                  <c:y val="0.19314778361038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D7-41FA-B73C-ABF567DDE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(Vilniaus!$L$16,Vilniaus!$M$16,Vilniaus!$N$16)</c:f>
              <c:numCache>
                <c:formatCode>General</c:formatCode>
                <c:ptCount val="3"/>
                <c:pt idx="0">
                  <c:v>95</c:v>
                </c:pt>
                <c:pt idx="1">
                  <c:v>533</c:v>
                </c:pt>
                <c:pt idx="2">
                  <c:v>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7-41FA-B73C-ABF567DDE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53-464A-9A06-B782F5F505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3-464A-9A06-B782F5F505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653-464A-9A06-B782F5F505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53-464A-9A06-B782F5F505C2}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3-464A-9A06-B782F5F505C2}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53-464A-9A06-B782F5F50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53-464A-9A06-B782F5F5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FD-482B-ABF7-982696FB3D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FD-482B-ABF7-982696FB3D58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0FD-482B-ABF7-982696FB3D58}"/>
              </c:ext>
            </c:extLst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FD-482B-ABF7-982696FB3D58}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D-482B-ABF7-982696FB3D58}"/>
                </c:ext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FD-482B-ABF7-982696FB3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FD-482B-ABF7-982696FB3D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189034</xdr:rowOff>
    </xdr:from>
    <xdr:to>
      <xdr:col>7</xdr:col>
      <xdr:colOff>402980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73025</xdr:rowOff>
    </xdr:from>
    <xdr:to>
      <xdr:col>7</xdr:col>
      <xdr:colOff>531813</xdr:colOff>
      <xdr:row>31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14"/>
  <sheetViews>
    <sheetView tabSelected="1" zoomScale="130" zoomScaleNormal="130" workbookViewId="0">
      <selection activeCell="A2" sqref="A2:K2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20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</row>
    <row r="4" spans="1:20" x14ac:dyDescent="0.25">
      <c r="A4" s="28" t="s">
        <v>0</v>
      </c>
      <c r="B4" s="28" t="s">
        <v>1</v>
      </c>
      <c r="C4" s="28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</row>
    <row r="5" spans="1:20" x14ac:dyDescent="0.25">
      <c r="A5" s="29"/>
      <c r="B5" s="29"/>
      <c r="C5" s="29"/>
      <c r="D5" s="28" t="s">
        <v>5</v>
      </c>
      <c r="E5" s="28" t="s">
        <v>6</v>
      </c>
      <c r="F5" s="28" t="s">
        <v>7</v>
      </c>
      <c r="G5" s="28" t="s">
        <v>8</v>
      </c>
      <c r="H5" s="28" t="s">
        <v>5</v>
      </c>
      <c r="I5" s="28" t="s">
        <v>6</v>
      </c>
      <c r="J5" s="28" t="s">
        <v>7</v>
      </c>
      <c r="K5" s="28" t="s">
        <v>8</v>
      </c>
      <c r="L5" s="21"/>
      <c r="M5" s="21"/>
      <c r="N5" s="21"/>
      <c r="O5" s="21"/>
      <c r="P5" s="21"/>
    </row>
    <row r="6" spans="1:20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1"/>
      <c r="M6" s="21"/>
      <c r="N6" s="21"/>
      <c r="O6" s="21"/>
      <c r="P6" s="21"/>
      <c r="Q6" s="10"/>
      <c r="R6" s="10"/>
      <c r="S6" s="10"/>
    </row>
    <row r="7" spans="1:20" x14ac:dyDescent="0.25">
      <c r="A7" s="11">
        <v>1</v>
      </c>
      <c r="B7" s="12" t="s">
        <v>9</v>
      </c>
      <c r="C7" s="16">
        <v>230</v>
      </c>
      <c r="D7" s="16">
        <v>144</v>
      </c>
      <c r="E7" s="16">
        <v>0</v>
      </c>
      <c r="F7" s="16">
        <v>10</v>
      </c>
      <c r="G7" s="16">
        <v>134</v>
      </c>
      <c r="H7" s="16">
        <v>86</v>
      </c>
      <c r="I7" s="16">
        <v>0</v>
      </c>
      <c r="J7" s="16">
        <v>10</v>
      </c>
      <c r="K7" s="16">
        <v>76</v>
      </c>
      <c r="L7" s="21"/>
      <c r="M7" s="21"/>
      <c r="N7" s="21"/>
      <c r="O7" s="21"/>
      <c r="P7" s="21"/>
      <c r="Q7" s="9"/>
      <c r="R7" s="9"/>
      <c r="S7" s="9"/>
      <c r="T7" s="9"/>
    </row>
    <row r="8" spans="1:20" x14ac:dyDescent="0.25">
      <c r="A8" s="11">
        <v>2</v>
      </c>
      <c r="B8" s="13" t="s">
        <v>10</v>
      </c>
      <c r="C8" s="16">
        <v>404</v>
      </c>
      <c r="D8" s="16">
        <v>372</v>
      </c>
      <c r="E8" s="16">
        <v>0</v>
      </c>
      <c r="F8" s="16">
        <v>18</v>
      </c>
      <c r="G8" s="16">
        <v>354</v>
      </c>
      <c r="H8" s="16">
        <v>32</v>
      </c>
      <c r="I8" s="16">
        <v>0</v>
      </c>
      <c r="J8" s="16">
        <v>7</v>
      </c>
      <c r="K8" s="16">
        <v>25</v>
      </c>
      <c r="L8" s="21"/>
      <c r="M8" s="21"/>
      <c r="N8" s="21"/>
      <c r="O8" s="21"/>
      <c r="P8" s="21"/>
      <c r="Q8" s="21"/>
      <c r="R8" s="21"/>
      <c r="S8" s="21"/>
      <c r="T8" s="9"/>
    </row>
    <row r="9" spans="1:20" x14ac:dyDescent="0.25">
      <c r="A9" s="11">
        <v>3</v>
      </c>
      <c r="B9" s="13" t="s">
        <v>11</v>
      </c>
      <c r="C9" s="16">
        <v>616</v>
      </c>
      <c r="D9" s="16">
        <v>606</v>
      </c>
      <c r="E9" s="16">
        <v>0</v>
      </c>
      <c r="F9" s="16">
        <v>10</v>
      </c>
      <c r="G9" s="16">
        <v>596</v>
      </c>
      <c r="H9" s="16">
        <v>10</v>
      </c>
      <c r="I9" s="16">
        <v>0</v>
      </c>
      <c r="J9" s="16">
        <v>10</v>
      </c>
      <c r="K9" s="16">
        <v>0</v>
      </c>
      <c r="L9" s="21"/>
      <c r="M9" s="21"/>
      <c r="N9" s="21"/>
      <c r="O9" s="21"/>
      <c r="P9" s="21"/>
      <c r="Q9" s="21"/>
      <c r="R9" s="21"/>
      <c r="S9" s="21"/>
      <c r="T9" s="9"/>
    </row>
    <row r="10" spans="1:20" x14ac:dyDescent="0.25">
      <c r="A10" s="11">
        <v>4</v>
      </c>
      <c r="B10" s="13" t="s">
        <v>12</v>
      </c>
      <c r="C10" s="16">
        <v>47</v>
      </c>
      <c r="D10" s="16">
        <v>16</v>
      </c>
      <c r="E10" s="16">
        <v>0</v>
      </c>
      <c r="F10" s="16">
        <v>8</v>
      </c>
      <c r="G10" s="16">
        <v>8</v>
      </c>
      <c r="H10" s="16">
        <v>31</v>
      </c>
      <c r="I10" s="16">
        <v>2</v>
      </c>
      <c r="J10" s="16">
        <v>21</v>
      </c>
      <c r="K10" s="16">
        <v>8</v>
      </c>
      <c r="L10" s="25" t="s">
        <v>23</v>
      </c>
      <c r="M10" s="25"/>
      <c r="N10" s="25"/>
      <c r="O10" s="25" t="s">
        <v>7</v>
      </c>
      <c r="P10" s="25"/>
      <c r="Q10" s="25" t="s">
        <v>8</v>
      </c>
      <c r="R10" s="25"/>
      <c r="S10" s="21"/>
      <c r="T10" s="9"/>
    </row>
    <row r="11" spans="1:20" ht="15.75" thickBot="1" x14ac:dyDescent="0.3">
      <c r="A11" s="11">
        <v>5</v>
      </c>
      <c r="B11" s="13" t="s">
        <v>13</v>
      </c>
      <c r="C11" s="22">
        <v>834</v>
      </c>
      <c r="D11" s="22">
        <v>817</v>
      </c>
      <c r="E11" s="22">
        <v>6</v>
      </c>
      <c r="F11" s="22">
        <v>100</v>
      </c>
      <c r="G11" s="22">
        <v>711</v>
      </c>
      <c r="H11" s="22">
        <v>17</v>
      </c>
      <c r="I11" s="22">
        <v>0</v>
      </c>
      <c r="J11" s="22">
        <v>4</v>
      </c>
      <c r="K11" s="22">
        <v>13</v>
      </c>
      <c r="L11" s="25">
        <f>E12+I12</f>
        <v>8</v>
      </c>
      <c r="M11" s="25"/>
      <c r="N11" s="25"/>
      <c r="O11" s="25">
        <f>F12+J12</f>
        <v>198</v>
      </c>
      <c r="P11" s="25"/>
      <c r="Q11" s="25">
        <f>G12+K12</f>
        <v>1925</v>
      </c>
      <c r="R11" s="25"/>
      <c r="S11" s="21"/>
      <c r="T11" s="9"/>
    </row>
    <row r="12" spans="1:20" ht="15.75" thickBot="1" x14ac:dyDescent="0.3">
      <c r="A12" s="26" t="s">
        <v>14</v>
      </c>
      <c r="B12" s="27"/>
      <c r="C12" s="20">
        <f t="shared" ref="C12:K12" si="0">SUM(C7:C11)</f>
        <v>2131</v>
      </c>
      <c r="D12" s="20">
        <f t="shared" si="0"/>
        <v>1955</v>
      </c>
      <c r="E12" s="20">
        <f t="shared" si="0"/>
        <v>6</v>
      </c>
      <c r="F12" s="20">
        <f t="shared" si="0"/>
        <v>146</v>
      </c>
      <c r="G12" s="20">
        <f t="shared" si="0"/>
        <v>1803</v>
      </c>
      <c r="H12" s="20">
        <f t="shared" si="0"/>
        <v>176</v>
      </c>
      <c r="I12" s="20">
        <f t="shared" si="0"/>
        <v>2</v>
      </c>
      <c r="J12" s="20">
        <f t="shared" si="0"/>
        <v>52</v>
      </c>
      <c r="K12" s="20">
        <f t="shared" si="0"/>
        <v>122</v>
      </c>
      <c r="L12" s="9"/>
      <c r="M12" s="9"/>
      <c r="N12" s="9"/>
      <c r="O12" s="9"/>
      <c r="P12" s="9"/>
      <c r="Q12" s="9"/>
      <c r="R12" s="9"/>
      <c r="S12" s="21"/>
      <c r="T12" s="9"/>
    </row>
    <row r="13" spans="1:20" x14ac:dyDescent="0.25">
      <c r="L13" s="9"/>
      <c r="M13" s="9"/>
      <c r="N13" s="9"/>
      <c r="O13" s="9"/>
      <c r="P13" s="9"/>
      <c r="Q13" s="9"/>
      <c r="R13" s="9"/>
      <c r="S13" s="21"/>
      <c r="T13" s="9"/>
    </row>
    <row r="14" spans="1:20" x14ac:dyDescent="0.25">
      <c r="L14" s="21"/>
      <c r="M14" s="21"/>
      <c r="N14" s="21"/>
      <c r="O14" s="21"/>
      <c r="P14" s="21"/>
    </row>
  </sheetData>
  <mergeCells count="15"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A12:B12"/>
    <mergeCell ref="A4:A6"/>
    <mergeCell ref="B4:B6"/>
    <mergeCell ref="C4:C6"/>
    <mergeCell ref="D4:G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7"/>
  <sheetViews>
    <sheetView topLeftCell="A7" zoomScale="120" zoomScaleNormal="120" workbookViewId="0">
      <selection activeCell="A2" sqref="A2:L2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1.28515625" style="1" customWidth="1"/>
    <col min="12" max="16384" width="8.85546875" style="1"/>
  </cols>
  <sheetData>
    <row r="2" spans="1:22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2" x14ac:dyDescent="0.25">
      <c r="A4" s="35" t="s">
        <v>0</v>
      </c>
      <c r="B4" s="35" t="s">
        <v>1</v>
      </c>
      <c r="C4" s="35" t="s">
        <v>2</v>
      </c>
      <c r="D4" s="40" t="s">
        <v>3</v>
      </c>
      <c r="E4" s="40"/>
      <c r="F4" s="40"/>
      <c r="G4" s="40"/>
      <c r="H4" s="40" t="s">
        <v>4</v>
      </c>
      <c r="I4" s="40"/>
      <c r="J4" s="40"/>
      <c r="K4" s="40"/>
      <c r="L4" s="21"/>
      <c r="M4" s="21"/>
      <c r="N4" s="21"/>
      <c r="O4" s="21"/>
      <c r="P4" s="21"/>
    </row>
    <row r="5" spans="1:22" x14ac:dyDescent="0.25">
      <c r="A5" s="39"/>
      <c r="B5" s="39"/>
      <c r="C5" s="39"/>
      <c r="D5" s="35" t="s">
        <v>5</v>
      </c>
      <c r="E5" s="35" t="s">
        <v>6</v>
      </c>
      <c r="F5" s="35" t="s">
        <v>7</v>
      </c>
      <c r="G5" s="35" t="s">
        <v>8</v>
      </c>
      <c r="H5" s="35" t="s">
        <v>5</v>
      </c>
      <c r="I5" s="35" t="s">
        <v>6</v>
      </c>
      <c r="J5" s="35" t="s">
        <v>7</v>
      </c>
      <c r="K5" s="35" t="s">
        <v>8</v>
      </c>
      <c r="L5" s="21"/>
      <c r="M5" s="21"/>
      <c r="N5" s="21"/>
      <c r="O5" s="21"/>
      <c r="P5" s="21"/>
    </row>
    <row r="6" spans="1:22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21"/>
      <c r="M6" s="21"/>
      <c r="N6" s="21"/>
      <c r="O6" s="21"/>
      <c r="P6" s="21"/>
    </row>
    <row r="7" spans="1:22" x14ac:dyDescent="0.25">
      <c r="A7" s="6">
        <v>1</v>
      </c>
      <c r="B7" s="14" t="s">
        <v>15</v>
      </c>
      <c r="C7" s="23">
        <v>263</v>
      </c>
      <c r="D7" s="23">
        <v>167</v>
      </c>
      <c r="E7" s="23">
        <v>7</v>
      </c>
      <c r="F7" s="23">
        <v>114</v>
      </c>
      <c r="G7" s="23">
        <v>55</v>
      </c>
      <c r="H7" s="23">
        <v>96</v>
      </c>
      <c r="I7" s="23">
        <v>1</v>
      </c>
      <c r="J7" s="23">
        <v>88</v>
      </c>
      <c r="K7" s="23">
        <v>7</v>
      </c>
      <c r="L7" s="21"/>
      <c r="M7" s="21"/>
      <c r="N7" s="21"/>
      <c r="O7" s="21"/>
      <c r="P7" s="21"/>
    </row>
    <row r="8" spans="1:22" x14ac:dyDescent="0.25">
      <c r="A8" s="6">
        <v>2</v>
      </c>
      <c r="B8" s="15" t="s">
        <v>16</v>
      </c>
      <c r="C8" s="23">
        <v>300</v>
      </c>
      <c r="D8" s="23">
        <v>244</v>
      </c>
      <c r="E8" s="23">
        <v>0</v>
      </c>
      <c r="F8" s="23">
        <v>0</v>
      </c>
      <c r="G8" s="23">
        <v>244</v>
      </c>
      <c r="H8" s="23">
        <v>56</v>
      </c>
      <c r="I8" s="23">
        <v>4</v>
      </c>
      <c r="J8" s="23">
        <v>27</v>
      </c>
      <c r="K8" s="23">
        <v>25</v>
      </c>
      <c r="L8" s="21"/>
      <c r="M8" s="21"/>
      <c r="N8" s="21"/>
      <c r="O8" s="21"/>
      <c r="P8" s="21"/>
    </row>
    <row r="9" spans="1:22" x14ac:dyDescent="0.25">
      <c r="A9" s="6">
        <v>3</v>
      </c>
      <c r="B9" s="15" t="s">
        <v>17</v>
      </c>
      <c r="C9" s="23">
        <v>150</v>
      </c>
      <c r="D9" s="23">
        <v>106</v>
      </c>
      <c r="E9" s="23">
        <v>2</v>
      </c>
      <c r="F9" s="23">
        <v>43</v>
      </c>
      <c r="G9" s="23">
        <v>61</v>
      </c>
      <c r="H9" s="23">
        <v>44</v>
      </c>
      <c r="I9" s="23">
        <v>1</v>
      </c>
      <c r="J9" s="23">
        <v>27</v>
      </c>
      <c r="K9" s="23">
        <v>16</v>
      </c>
      <c r="L9" s="21"/>
      <c r="M9" s="21"/>
      <c r="N9" s="21"/>
      <c r="O9" s="21"/>
      <c r="P9" s="21"/>
    </row>
    <row r="10" spans="1:22" x14ac:dyDescent="0.25">
      <c r="A10" s="6">
        <v>4</v>
      </c>
      <c r="B10" s="15" t="s">
        <v>18</v>
      </c>
      <c r="C10" s="23">
        <v>251</v>
      </c>
      <c r="D10" s="23">
        <v>238</v>
      </c>
      <c r="E10" s="23">
        <f>-F1056</f>
        <v>0</v>
      </c>
      <c r="F10" s="23">
        <v>56</v>
      </c>
      <c r="G10" s="23">
        <v>182</v>
      </c>
      <c r="H10" s="23">
        <v>13</v>
      </c>
      <c r="I10" s="23">
        <f>-J1013</f>
        <v>0</v>
      </c>
      <c r="J10" s="23">
        <v>13</v>
      </c>
      <c r="K10" s="23">
        <v>0</v>
      </c>
      <c r="L10" s="21"/>
      <c r="M10" s="21"/>
      <c r="N10" s="21"/>
      <c r="O10" s="21"/>
      <c r="P10" s="21"/>
      <c r="Q10" s="9"/>
      <c r="R10" s="9"/>
      <c r="S10" s="9"/>
      <c r="T10" s="9"/>
      <c r="U10" s="9"/>
      <c r="V10" s="9"/>
    </row>
    <row r="11" spans="1:22" x14ac:dyDescent="0.25">
      <c r="A11" s="6">
        <v>5</v>
      </c>
      <c r="B11" s="15" t="s">
        <v>19</v>
      </c>
      <c r="C11" s="23">
        <v>430</v>
      </c>
      <c r="D11" s="23">
        <v>414</v>
      </c>
      <c r="E11" s="23">
        <v>69</v>
      </c>
      <c r="F11" s="23">
        <v>33</v>
      </c>
      <c r="G11" s="23">
        <v>312</v>
      </c>
      <c r="H11" s="23">
        <v>16</v>
      </c>
      <c r="I11" s="23">
        <v>9</v>
      </c>
      <c r="J11" s="23">
        <v>7</v>
      </c>
      <c r="K11" s="23">
        <v>0</v>
      </c>
      <c r="L11" s="21"/>
      <c r="M11" s="21"/>
      <c r="N11" s="21"/>
      <c r="O11" s="21"/>
      <c r="P11" s="21"/>
      <c r="Q11" s="9"/>
      <c r="R11" s="9"/>
      <c r="S11" s="9"/>
      <c r="T11" s="9"/>
      <c r="U11" s="9"/>
      <c r="V11" s="9"/>
    </row>
    <row r="12" spans="1:22" x14ac:dyDescent="0.25">
      <c r="A12" s="6">
        <v>6</v>
      </c>
      <c r="B12" s="15" t="s">
        <v>20</v>
      </c>
      <c r="C12" s="23">
        <v>195</v>
      </c>
      <c r="D12" s="23">
        <v>134</v>
      </c>
      <c r="E12" s="24">
        <v>2</v>
      </c>
      <c r="F12" s="24">
        <v>43</v>
      </c>
      <c r="G12" s="24">
        <v>89</v>
      </c>
      <c r="H12" s="23">
        <v>61</v>
      </c>
      <c r="I12" s="24">
        <v>0</v>
      </c>
      <c r="J12" s="24">
        <v>38</v>
      </c>
      <c r="K12" s="24">
        <v>23</v>
      </c>
      <c r="L12" s="21"/>
      <c r="M12" s="21"/>
      <c r="N12" s="21"/>
      <c r="O12" s="21"/>
      <c r="P12" s="21"/>
      <c r="Q12" s="9"/>
      <c r="R12" s="9"/>
      <c r="S12" s="9"/>
      <c r="T12" s="9"/>
      <c r="U12" s="9"/>
      <c r="V12" s="9"/>
    </row>
    <row r="13" spans="1:22" x14ac:dyDescent="0.25">
      <c r="A13" s="6">
        <v>7</v>
      </c>
      <c r="B13" s="15" t="s">
        <v>21</v>
      </c>
      <c r="C13" s="23">
        <v>208</v>
      </c>
      <c r="D13" s="23">
        <v>189</v>
      </c>
      <c r="E13" s="23">
        <v>0</v>
      </c>
      <c r="F13" s="23">
        <v>38</v>
      </c>
      <c r="G13" s="23">
        <v>151</v>
      </c>
      <c r="H13" s="23">
        <v>19</v>
      </c>
      <c r="I13" s="23">
        <v>0</v>
      </c>
      <c r="J13" s="23">
        <v>6</v>
      </c>
      <c r="K13" s="23">
        <v>13</v>
      </c>
      <c r="L13" s="21"/>
      <c r="M13" s="21" t="s">
        <v>24</v>
      </c>
      <c r="N13" s="21"/>
      <c r="O13" s="21"/>
      <c r="P13" s="21"/>
      <c r="Q13" s="9"/>
      <c r="R13" s="9"/>
      <c r="S13" s="9"/>
      <c r="T13" s="9"/>
      <c r="U13" s="9"/>
      <c r="V13" s="9"/>
    </row>
    <row r="14" spans="1:22" x14ac:dyDescent="0.25">
      <c r="A14" s="37" t="s">
        <v>14</v>
      </c>
      <c r="B14" s="38"/>
      <c r="C14" s="17">
        <f t="shared" ref="C14:K14" si="0">SUM(C7:C13)</f>
        <v>1797</v>
      </c>
      <c r="D14" s="17">
        <f t="shared" si="0"/>
        <v>1492</v>
      </c>
      <c r="E14" s="17">
        <f t="shared" si="0"/>
        <v>80</v>
      </c>
      <c r="F14" s="17">
        <f t="shared" si="0"/>
        <v>327</v>
      </c>
      <c r="G14" s="17">
        <f t="shared" si="0"/>
        <v>1094</v>
      </c>
      <c r="H14" s="17">
        <f t="shared" si="0"/>
        <v>305</v>
      </c>
      <c r="I14" s="17">
        <f t="shared" si="0"/>
        <v>15</v>
      </c>
      <c r="J14" s="17">
        <f t="shared" si="0"/>
        <v>206</v>
      </c>
      <c r="K14" s="17">
        <f t="shared" si="0"/>
        <v>84</v>
      </c>
      <c r="L14" s="21"/>
      <c r="M14" s="21"/>
      <c r="N14" s="21"/>
      <c r="O14" s="21"/>
      <c r="P14" s="21"/>
      <c r="Q14" s="9"/>
      <c r="R14" s="9"/>
      <c r="S14" s="9"/>
      <c r="T14" s="9"/>
      <c r="U14" s="9"/>
      <c r="V14" s="9"/>
    </row>
    <row r="15" spans="1:22" ht="15.75" thickBot="1" x14ac:dyDescent="0.3">
      <c r="A15" s="7">
        <v>8</v>
      </c>
      <c r="B15" s="8" t="s">
        <v>22</v>
      </c>
      <c r="C15" s="24">
        <v>476</v>
      </c>
      <c r="D15" s="24">
        <v>460</v>
      </c>
      <c r="E15" s="24">
        <v>0</v>
      </c>
      <c r="F15" s="24">
        <v>0</v>
      </c>
      <c r="G15" s="24">
        <v>460</v>
      </c>
      <c r="H15" s="24">
        <v>16</v>
      </c>
      <c r="I15" s="24">
        <v>0</v>
      </c>
      <c r="J15" s="24">
        <v>0</v>
      </c>
      <c r="K15" s="24">
        <v>16</v>
      </c>
      <c r="L15" s="25" t="s">
        <v>27</v>
      </c>
      <c r="M15" s="25" t="s">
        <v>28</v>
      </c>
      <c r="N15" s="25" t="s">
        <v>29</v>
      </c>
      <c r="O15" s="25"/>
      <c r="P15" s="25"/>
      <c r="Q15" s="9"/>
      <c r="R15" s="9"/>
      <c r="S15" s="9"/>
      <c r="T15" s="9"/>
      <c r="U15" s="9"/>
      <c r="V15" s="9"/>
    </row>
    <row r="16" spans="1:22" ht="15.75" thickBot="1" x14ac:dyDescent="0.3">
      <c r="A16" s="33" t="s">
        <v>14</v>
      </c>
      <c r="B16" s="34"/>
      <c r="C16" s="18">
        <f t="shared" ref="C16:K16" si="1">SUM(C14:C15)</f>
        <v>2273</v>
      </c>
      <c r="D16" s="19">
        <f t="shared" si="1"/>
        <v>1952</v>
      </c>
      <c r="E16" s="18">
        <f t="shared" si="1"/>
        <v>80</v>
      </c>
      <c r="F16" s="18">
        <f t="shared" si="1"/>
        <v>327</v>
      </c>
      <c r="G16" s="18">
        <f t="shared" si="1"/>
        <v>1554</v>
      </c>
      <c r="H16" s="18">
        <f t="shared" si="1"/>
        <v>321</v>
      </c>
      <c r="I16" s="18">
        <f t="shared" si="1"/>
        <v>15</v>
      </c>
      <c r="J16" s="18">
        <f t="shared" si="1"/>
        <v>206</v>
      </c>
      <c r="K16" s="18">
        <f t="shared" si="1"/>
        <v>100</v>
      </c>
      <c r="L16" s="25">
        <f>E16+I16</f>
        <v>95</v>
      </c>
      <c r="M16" s="25">
        <f>F16+J16</f>
        <v>533</v>
      </c>
      <c r="N16" s="25">
        <f>G16+K16</f>
        <v>1654</v>
      </c>
      <c r="O16" s="25"/>
      <c r="P16" s="25"/>
      <c r="Q16" s="21"/>
      <c r="R16" s="21"/>
      <c r="S16" s="9"/>
      <c r="T16" s="9"/>
      <c r="U16" s="9"/>
      <c r="V16" s="9"/>
    </row>
    <row r="17" spans="1:22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21"/>
      <c r="M17" s="21"/>
      <c r="N17" s="21"/>
      <c r="O17" s="21"/>
      <c r="P17" s="21"/>
      <c r="Q17" s="21"/>
      <c r="R17" s="21"/>
      <c r="S17" s="9"/>
      <c r="T17" s="9"/>
      <c r="U17" s="9"/>
      <c r="V17" s="9"/>
    </row>
  </sheetData>
  <mergeCells count="16">
    <mergeCell ref="A2:L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23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5">
        <v>0.03</v>
      </c>
    </row>
    <row r="8" spans="1:3" x14ac:dyDescent="0.25">
      <c r="A8" t="s">
        <v>7</v>
      </c>
      <c r="C8" s="5">
        <v>0.39</v>
      </c>
    </row>
    <row r="9" spans="1:3" x14ac:dyDescent="0.25">
      <c r="A9" t="s">
        <v>8</v>
      </c>
      <c r="C9" s="5">
        <v>0.57999999999999996</v>
      </c>
    </row>
    <row r="12" spans="1:3" x14ac:dyDescent="0.25">
      <c r="A12" t="s">
        <v>23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2022-07-14T09:55:19Z</cp:lastPrinted>
  <dcterms:created xsi:type="dcterms:W3CDTF">2014-01-10T06:53:06Z</dcterms:created>
  <dcterms:modified xsi:type="dcterms:W3CDTF">2022-07-20T05:35:09Z</dcterms:modified>
</cp:coreProperties>
</file>