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<sst xmlns="http://schemas.openxmlformats.org/spreadsheetml/2006/main" count="110" uniqueCount="31">
  <si>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</si>
  <si>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</si>
  <si>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</si>
  <si>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</si>
  <si>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</si>
  <si>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</si>
  <si>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</si>
  <si>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</si>
  <si>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</si>
  <si>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</si>
  <si>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</si>
  <si>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</si>
  <si>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</si>
  <si>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</si>
  <si>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</si>
  <si>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</si>
  <si>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</si>
  <si>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</si>
  <si>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</si>
  <si>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</si>
  <si>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</si>
  <si>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</si>
  <si>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</si>
  <si>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</si>
  <si>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</si>
  <si>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</si>
  <si>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</si>
  <si>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3.15. NAUDOJIMASIS ELEKTRONINĖMIS PASLAUGOMIS ALYTAUS APSKRITIES SAVIVALDYBIŲ VIEŠOSIOSE BIBLIOTEKOSE 2020 M.</t>
  </si>
  <si>
    <t>3.15. NAUDOJIMASIS ELEKTRONINĖMIS PASLAUGOMIS VILNIAUS APSKRITIES SAVIVALDYBIŲ VIEŠOSIOSE BIBLIOTEKOSE 2020 M.</t>
  </si>
  <si>
    <t>gyvent.sk.</t>
  </si>
  <si>
    <t>gyvent.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</si>
</sst>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0" borderId="0" xfId="0" applyFont="1"/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  <xf numFmtId="0" fontId="11" fillId="0" borderId="0" xfId="0" applyFont="1"/>
    <xf numFmtId="2" fontId="11" fillId="0" borderId="0" xfId="0" applyNumberFormat="1" applyFont="1"/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1" fontId="11" fillId="0" borderId="0" xfId="0" applyNumberFormat="1" applyFont="1"/>
  </cellXfs>
  <cellStyles count="1">
    <cellStyle name="Įprastas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3.8268566493955096</c:v>
                </c:pt>
                <c:pt idx="1">
                  <c:v>0.76593538528705518</c:v>
                </c:pt>
                <c:pt idx="2">
                  <c:v>0.64960401777090981</c:v>
                </c:pt>
                <c:pt idx="3">
                  <c:v>0.7585503608409162</c:v>
                </c:pt>
                <c:pt idx="4">
                  <c:v>0.33295921435013526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E4-4AA1-92D1-C7CFB457B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46368"/>
        <c:axId val="100749312"/>
        <c:axId val="0"/>
      </c:bar3DChart>
      <c:catAx>
        <c:axId val="10074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49312"/>
        <c:crosses val="autoZero"/>
        <c:auto val="1"/>
        <c:lblAlgn val="ctr"/>
        <c:lblOffset val="100"/>
        <c:noMultiLvlLbl val="0"/>
      </c:catAx>
      <c:valAx>
        <c:axId val="1007493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74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1.8047399731337554</c:v>
                </c:pt>
                <c:pt idx="1">
                  <c:v>1.7549942474636544</c:v>
                </c:pt>
                <c:pt idx="2">
                  <c:v>0.39343248985899171</c:v>
                </c:pt>
                <c:pt idx="3">
                  <c:v>2.3337153459943245</c:v>
                </c:pt>
                <c:pt idx="4">
                  <c:v>0.24731937067842469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F0-4CF8-8CFC-D742CB7CF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93728"/>
        <c:axId val="101001472"/>
        <c:axId val="0"/>
      </c:bar3DChart>
      <c:catAx>
        <c:axId val="10079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01472"/>
        <c:crosses val="autoZero"/>
        <c:auto val="1"/>
        <c:lblAlgn val="ctr"/>
        <c:lblOffset val="100"/>
        <c:noMultiLvlLbl val="0"/>
      </c:catAx>
      <c:valAx>
        <c:axId val="1010014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7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(Vilniaus!$U$8,Vilniaus!$U$10,Vilniaus!$U$11,Vilniaus!$U$6,Vilniaus!$U$7,Vilniaus!$U$9,Vilniaus!$U$14,Vilniaus!$U$12)</c:f>
              <c:numCache>
                <c:formatCode>0.00</c:formatCode>
                <c:ptCount val="8"/>
                <c:pt idx="0">
                  <c:v>0.96709129511677283</c:v>
                </c:pt>
                <c:pt idx="1">
                  <c:v>1.0169324851725516</c:v>
                </c:pt>
                <c:pt idx="2">
                  <c:v>1.2670091392389942</c:v>
                </c:pt>
                <c:pt idx="3">
                  <c:v>2.1366327551701132</c:v>
                </c:pt>
                <c:pt idx="4">
                  <c:v>0.34425477540054389</c:v>
                </c:pt>
                <c:pt idx="5">
                  <c:v>0.44175498277290765</c:v>
                </c:pt>
                <c:pt idx="6">
                  <c:v>0.84512562384752843</c:v>
                </c:pt>
                <c:pt idx="7">
                  <c:v>0.19580412597607494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0-44C8-AE25-16AE887E3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26048"/>
        <c:axId val="101041280"/>
        <c:axId val="0"/>
      </c:bar3DChart>
      <c:catAx>
        <c:axId val="10102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41280"/>
        <c:crosses val="autoZero"/>
        <c:auto val="1"/>
        <c:lblAlgn val="ctr"/>
        <c:lblOffset val="100"/>
        <c:noMultiLvlLbl val="0"/>
      </c:catAx>
      <c:valAx>
        <c:axId val="1010412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102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0927959379732"/>
          <c:y val="2.81842778333613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(Vilniaus!$V$6,Vilniaus!$V$11,Vilniaus!$V$9,Vilniaus!$V$8,Vilniaus!$V$10,Vilniaus!$V$7,Vilniaus!$V$12,Vilniaus!$V$14)</c:f>
              <c:numCache>
                <c:formatCode>0.00</c:formatCode>
                <c:ptCount val="8"/>
                <c:pt idx="0">
                  <c:v>1.5637508338892596</c:v>
                </c:pt>
                <c:pt idx="1">
                  <c:v>0.79108177528224122</c:v>
                </c:pt>
                <c:pt idx="2">
                  <c:v>0.91800776309477083</c:v>
                </c:pt>
                <c:pt idx="3">
                  <c:v>0.76950636942675155</c:v>
                </c:pt>
                <c:pt idx="4">
                  <c:v>0.89665345256753015</c:v>
                </c:pt>
                <c:pt idx="5">
                  <c:v>0.22935028341142163</c:v>
                </c:pt>
                <c:pt idx="6">
                  <c:v>7.2114712519721208E-2</c:v>
                </c:pt>
                <c:pt idx="7">
                  <c:v>0.54238603435878086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1-460A-85DB-5DCCDD4CE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369536"/>
        <c:axId val="102392960"/>
        <c:axId val="0"/>
      </c:bar3DChart>
      <c:catAx>
        <c:axId val="10236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392960"/>
        <c:crosses val="autoZero"/>
        <c:auto val="1"/>
        <c:lblAlgn val="ctr"/>
        <c:lblOffset val="100"/>
        <c:noMultiLvlLbl val="0"/>
      </c:catAx>
      <c:valAx>
        <c:axId val="1023929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236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D9-424D-B652-C13229B8E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172352"/>
        <c:axId val="101179392"/>
        <c:axId val="0"/>
      </c:bar3DChart>
      <c:catAx>
        <c:axId val="1011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79392"/>
        <c:crosses val="autoZero"/>
        <c:auto val="1"/>
        <c:lblAlgn val="ctr"/>
        <c:lblOffset val="100"/>
        <c:noMultiLvlLbl val="0"/>
      </c:catAx>
      <c:valAx>
        <c:axId val="1011793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117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62-47C3-8128-C0A75DF0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17408"/>
        <c:axId val="101218944"/>
        <c:axId val="0"/>
      </c:bar3DChart>
      <c:catAx>
        <c:axId val="10121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18944"/>
        <c:crosses val="autoZero"/>
        <c:auto val="1"/>
        <c:lblAlgn val="ctr"/>
        <c:lblOffset val="100"/>
        <c:noMultiLvlLbl val="0"/>
      </c:catAx>
      <c:valAx>
        <c:axId val="1012189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121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3D-4FFD-897E-2952BA4811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30464"/>
        <c:axId val="102957824"/>
        <c:axId val="0"/>
      </c:bar3DChart>
      <c:catAx>
        <c:axId val="10123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957824"/>
        <c:crosses val="autoZero"/>
        <c:auto val="1"/>
        <c:lblAlgn val="ctr"/>
        <c:lblOffset val="100"/>
        <c:noMultiLvlLbl val="0"/>
      </c:catAx>
      <c:valAx>
        <c:axId val="102957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23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71-4680-A197-E7CCEEDD56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976128"/>
        <c:axId val="102991360"/>
        <c:axId val="0"/>
      </c:bar3DChart>
      <c:catAx>
        <c:axId val="10297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991360"/>
        <c:crosses val="autoZero"/>
        <c:auto val="1"/>
        <c:lblAlgn val="ctr"/>
        <c:lblOffset val="100"/>
        <c:noMultiLvlLbl val="0"/>
      </c:catAx>
      <c:valAx>
        <c:axId val="102991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97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11</xdr:row>
      <xdr:rowOff>183173</xdr:rowOff>
    </xdr:from>
    <xdr:to>
      <xdr:col>8</xdr:col>
      <xdr:colOff>7327</xdr:colOff>
      <xdr:row>26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14655</xdr:colOff>
      <xdr:row>11</xdr:row>
      <xdr:rowOff>189034</xdr:rowOff>
    </xdr:from>
    <xdr:to>
      <xdr:col>17</xdr:col>
      <xdr:colOff>260759</xdr:colOff>
      <xdr:row>26</xdr:row>
      <xdr:rowOff>100153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80595</xdr:colOff>
      <xdr:row>15</xdr:row>
      <xdr:rowOff>181708</xdr:rowOff>
    </xdr:from>
    <xdr:to>
      <xdr:col>9</xdr:col>
      <xdr:colOff>92238</xdr:colOff>
      <xdr:row>30</xdr:row>
      <xdr:rowOff>14653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65943</xdr:colOff>
      <xdr:row>15</xdr:row>
      <xdr:rowOff>183173</xdr:rowOff>
    </xdr:from>
    <xdr:to>
      <xdr:col>17</xdr:col>
      <xdr:colOff>454269</xdr:colOff>
      <xdr:row>30</xdr:row>
      <xdr:rowOff>29309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26"/>
  <sheetViews>
    <sheetView showGridLines="0" tabSelected="1" zoomScale="130" zoomScaleNormal="130" workbookViewId="0">
      <selection activeCell="A2" sqref="A2:T2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" customWidth="1"/>
    <col min="17" max="17" width="7" customWidth="1"/>
    <col min="18" max="18" width="7.28515625" customWidth="1"/>
  </cols>
  <sheetData>
    <row r="2" spans="1:25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5" x14ac:dyDescent="0.25">
      <c r="S3" s="21"/>
      <c r="T3" s="21"/>
      <c r="U3" s="21"/>
      <c r="V3" s="21"/>
    </row>
    <row r="4" spans="1:25" ht="17.100000000000001" customHeight="1" x14ac:dyDescent="0.25">
      <c r="A4" s="29" t="s">
        <v>0</v>
      </c>
      <c r="B4" s="29" t="s">
        <v>1</v>
      </c>
      <c r="C4" s="23" t="s">
        <v>2</v>
      </c>
      <c r="D4" s="24"/>
      <c r="E4" s="24"/>
      <c r="F4" s="25"/>
      <c r="G4" s="23" t="s">
        <v>3</v>
      </c>
      <c r="H4" s="24"/>
      <c r="I4" s="24"/>
      <c r="J4" s="25"/>
      <c r="K4" s="23" t="s">
        <v>4</v>
      </c>
      <c r="L4" s="24"/>
      <c r="M4" s="24"/>
      <c r="N4" s="25"/>
      <c r="O4" s="26" t="s">
        <v>5</v>
      </c>
      <c r="P4" s="26"/>
      <c r="Q4" s="26"/>
      <c r="R4" s="26"/>
      <c r="S4" s="21"/>
      <c r="T4" s="21"/>
      <c r="U4" s="21"/>
      <c r="V4" s="21"/>
      <c r="W4" s="10"/>
      <c r="X4" s="10"/>
      <c r="Y4" s="10"/>
    </row>
    <row r="5" spans="1:25" ht="17.100000000000001" customHeight="1" x14ac:dyDescent="0.25">
      <c r="A5" s="30"/>
      <c r="B5" s="30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34" t="s">
        <v>29</v>
      </c>
      <c r="T5" s="34"/>
      <c r="U5" s="34"/>
      <c r="V5" s="34"/>
      <c r="W5" s="10"/>
      <c r="X5" s="12"/>
      <c r="Y5" s="10"/>
    </row>
    <row r="6" spans="1:25" ht="15" customHeight="1" x14ac:dyDescent="0.25">
      <c r="A6" s="7">
        <v>1</v>
      </c>
      <c r="B6" s="14" t="s">
        <v>10</v>
      </c>
      <c r="C6" s="7">
        <v>16613</v>
      </c>
      <c r="D6" s="7">
        <v>16613</v>
      </c>
      <c r="E6" s="7">
        <v>0</v>
      </c>
      <c r="F6" s="7" t="s">
        <v>11</v>
      </c>
      <c r="G6" s="7">
        <v>532</v>
      </c>
      <c r="H6" s="7">
        <v>532</v>
      </c>
      <c r="I6" s="7">
        <v>0</v>
      </c>
      <c r="J6" s="7" t="s">
        <v>11</v>
      </c>
      <c r="K6" s="7">
        <v>21621</v>
      </c>
      <c r="L6" s="7">
        <v>21621</v>
      </c>
      <c r="M6" s="7">
        <v>0</v>
      </c>
      <c r="N6" s="7" t="s">
        <v>11</v>
      </c>
      <c r="O6" s="7">
        <v>12340</v>
      </c>
      <c r="P6" s="7">
        <v>12340</v>
      </c>
      <c r="Q6" s="7">
        <v>0</v>
      </c>
      <c r="R6" s="7" t="s">
        <v>11</v>
      </c>
      <c r="S6" s="40">
        <v>49895</v>
      </c>
      <c r="T6" s="35">
        <f>C6/S6</f>
        <v>0.33295921435013526</v>
      </c>
      <c r="U6" s="35">
        <f>O6/S6</f>
        <v>0.24731937067842469</v>
      </c>
      <c r="V6" s="34"/>
      <c r="W6" s="10"/>
      <c r="X6" s="13"/>
      <c r="Y6" s="10"/>
    </row>
    <row r="7" spans="1:25" ht="15" customHeight="1" x14ac:dyDescent="0.25">
      <c r="A7" s="7">
        <v>2</v>
      </c>
      <c r="B7" s="15" t="s">
        <v>12</v>
      </c>
      <c r="C7" s="7">
        <v>16815</v>
      </c>
      <c r="D7" s="7">
        <v>3980</v>
      </c>
      <c r="E7" s="7">
        <v>2866</v>
      </c>
      <c r="F7" s="7">
        <v>9969</v>
      </c>
      <c r="G7" s="7">
        <v>182</v>
      </c>
      <c r="H7" s="7">
        <v>182</v>
      </c>
      <c r="I7" s="7">
        <v>0</v>
      </c>
      <c r="J7" s="7">
        <v>0</v>
      </c>
      <c r="K7" s="7">
        <v>6140</v>
      </c>
      <c r="L7" s="7">
        <v>6140</v>
      </c>
      <c r="M7" s="7">
        <v>0</v>
      </c>
      <c r="N7" s="7">
        <v>0</v>
      </c>
      <c r="O7" s="7">
        <v>10184</v>
      </c>
      <c r="P7" s="7">
        <v>7888</v>
      </c>
      <c r="Q7" s="7">
        <v>0</v>
      </c>
      <c r="R7" s="7">
        <v>2296</v>
      </c>
      <c r="S7" s="40">
        <v>25885</v>
      </c>
      <c r="T7" s="35">
        <f t="shared" ref="T7:T10" si="0">C7/S7</f>
        <v>0.64960401777090981</v>
      </c>
      <c r="U7" s="35">
        <f t="shared" ref="U7:U10" si="1">O7/S7</f>
        <v>0.39343248985899171</v>
      </c>
      <c r="V7" s="34"/>
      <c r="W7" s="10"/>
      <c r="X7" s="13"/>
      <c r="Y7" s="10"/>
    </row>
    <row r="8" spans="1:25" ht="15" customHeight="1" x14ac:dyDescent="0.25">
      <c r="A8" s="7">
        <v>3</v>
      </c>
      <c r="B8" s="15" t="s">
        <v>13</v>
      </c>
      <c r="C8" s="7">
        <v>14505</v>
      </c>
      <c r="D8" s="7">
        <v>9474</v>
      </c>
      <c r="E8" s="7">
        <v>479</v>
      </c>
      <c r="F8" s="7">
        <v>4552</v>
      </c>
      <c r="G8" s="7">
        <v>0</v>
      </c>
      <c r="H8" s="7">
        <v>0</v>
      </c>
      <c r="I8" s="7">
        <v>0</v>
      </c>
      <c r="J8" s="7">
        <v>0</v>
      </c>
      <c r="K8" s="7">
        <v>2239</v>
      </c>
      <c r="L8" s="7">
        <v>2239</v>
      </c>
      <c r="M8" s="7">
        <v>0</v>
      </c>
      <c r="N8" s="7">
        <v>0</v>
      </c>
      <c r="O8" s="7">
        <v>33559</v>
      </c>
      <c r="P8" s="7">
        <v>33559</v>
      </c>
      <c r="Q8" s="7">
        <v>0</v>
      </c>
      <c r="R8" s="7">
        <v>0</v>
      </c>
      <c r="S8" s="40">
        <v>19122</v>
      </c>
      <c r="T8" s="35">
        <f t="shared" si="0"/>
        <v>0.7585503608409162</v>
      </c>
      <c r="U8" s="35">
        <f t="shared" si="1"/>
        <v>1.7549942474636544</v>
      </c>
      <c r="V8" s="34"/>
      <c r="W8" s="10"/>
      <c r="X8" s="13"/>
      <c r="Y8" s="10"/>
    </row>
    <row r="9" spans="1:25" ht="15" customHeight="1" x14ac:dyDescent="0.25">
      <c r="A9" s="7">
        <v>4</v>
      </c>
      <c r="B9" s="15" t="s">
        <v>14</v>
      </c>
      <c r="C9" s="7">
        <v>14035</v>
      </c>
      <c r="D9" s="7">
        <v>3384</v>
      </c>
      <c r="E9" s="7">
        <v>933</v>
      </c>
      <c r="F9" s="7">
        <v>9718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42763</v>
      </c>
      <c r="P9" s="7">
        <v>14853</v>
      </c>
      <c r="Q9" s="7">
        <v>7770</v>
      </c>
      <c r="R9" s="7">
        <v>20140</v>
      </c>
      <c r="S9" s="40">
        <v>18324</v>
      </c>
      <c r="T9" s="35">
        <f t="shared" si="0"/>
        <v>0.76593538528705518</v>
      </c>
      <c r="U9" s="35">
        <f t="shared" si="1"/>
        <v>2.3337153459943245</v>
      </c>
      <c r="V9" s="34"/>
      <c r="W9" s="10"/>
      <c r="X9" s="13"/>
      <c r="Y9" s="10"/>
    </row>
    <row r="10" spans="1:25" ht="15" customHeight="1" thickBot="1" x14ac:dyDescent="0.3">
      <c r="A10" s="7">
        <v>5</v>
      </c>
      <c r="B10" s="15" t="s">
        <v>15</v>
      </c>
      <c r="C10" s="7">
        <v>79767</v>
      </c>
      <c r="D10" s="7">
        <v>71747</v>
      </c>
      <c r="E10" s="7" t="s">
        <v>11</v>
      </c>
      <c r="F10" s="7">
        <v>8020</v>
      </c>
      <c r="G10" s="7">
        <v>0</v>
      </c>
      <c r="H10" s="7">
        <v>0</v>
      </c>
      <c r="I10" s="7" t="s">
        <v>11</v>
      </c>
      <c r="J10" s="7">
        <v>0</v>
      </c>
      <c r="K10" s="7">
        <v>16153</v>
      </c>
      <c r="L10" s="7">
        <v>16153</v>
      </c>
      <c r="M10" s="7" t="s">
        <v>11</v>
      </c>
      <c r="N10" s="7">
        <v>0</v>
      </c>
      <c r="O10" s="7">
        <v>37618</v>
      </c>
      <c r="P10" s="7">
        <v>28078</v>
      </c>
      <c r="Q10" s="7" t="s">
        <v>11</v>
      </c>
      <c r="R10" s="7">
        <v>9540</v>
      </c>
      <c r="S10" s="40">
        <v>20844</v>
      </c>
      <c r="T10" s="35">
        <f t="shared" si="0"/>
        <v>3.8268566493955096</v>
      </c>
      <c r="U10" s="35">
        <f t="shared" si="1"/>
        <v>1.8047399731337554</v>
      </c>
      <c r="V10" s="34"/>
      <c r="W10" s="10"/>
      <c r="X10" s="13"/>
      <c r="Y10" s="10"/>
    </row>
    <row r="11" spans="1:25" ht="15.75" thickBot="1" x14ac:dyDescent="0.3">
      <c r="A11" s="27" t="s">
        <v>16</v>
      </c>
      <c r="B11" s="28"/>
      <c r="C11" s="17">
        <f>SUM(C6:C10)</f>
        <v>141735</v>
      </c>
      <c r="D11" s="17">
        <f>SUM(D6:D10)</f>
        <v>105198</v>
      </c>
      <c r="E11" s="18">
        <f>SUM(E6:E10)</f>
        <v>4278</v>
      </c>
      <c r="F11" s="17">
        <f>SUM(F7:F10)</f>
        <v>32259</v>
      </c>
      <c r="G11" s="17">
        <f>SUM(G6:G10)</f>
        <v>714</v>
      </c>
      <c r="H11" s="17">
        <f>SUM(H6:H10)</f>
        <v>714</v>
      </c>
      <c r="I11" s="17">
        <f>SUM(I6:I10)</f>
        <v>0</v>
      </c>
      <c r="J11" s="17">
        <f>SUM(J7:J10)</f>
        <v>0</v>
      </c>
      <c r="K11" s="17">
        <f>SUM(K6:K10)</f>
        <v>46153</v>
      </c>
      <c r="L11" s="17">
        <f>SUM(L6:L10)</f>
        <v>46153</v>
      </c>
      <c r="M11" s="17">
        <f>SUM(M6:M10)</f>
        <v>0</v>
      </c>
      <c r="N11" s="18">
        <f>SUM(N7:N10)</f>
        <v>0</v>
      </c>
      <c r="O11" s="17">
        <f>SUM(O6:O10)</f>
        <v>136464</v>
      </c>
      <c r="P11" s="17">
        <f>SUM(P6:P10)</f>
        <v>96718</v>
      </c>
      <c r="Q11" s="17">
        <f>SUM(Q6:Q10)</f>
        <v>7770</v>
      </c>
      <c r="R11" s="17">
        <f>SUM(R7:R10)</f>
        <v>31976</v>
      </c>
      <c r="S11" s="34"/>
      <c r="T11" s="34"/>
      <c r="U11" s="34"/>
      <c r="V11" s="34"/>
      <c r="W11" s="10"/>
      <c r="X11" s="12"/>
      <c r="Y11" s="10"/>
    </row>
    <row r="12" spans="1:25" x14ac:dyDescent="0.25">
      <c r="S12" s="21"/>
      <c r="T12" s="21"/>
      <c r="U12" s="21"/>
      <c r="V12" s="21"/>
      <c r="W12" s="10"/>
      <c r="X12" s="11"/>
      <c r="Y12" s="10"/>
    </row>
    <row r="13" spans="1:25" x14ac:dyDescent="0.25">
      <c r="S13" s="10"/>
      <c r="T13" s="10"/>
      <c r="U13" s="10"/>
      <c r="V13" s="10"/>
    </row>
    <row r="14" spans="1:25" x14ac:dyDescent="0.25">
      <c r="S14" s="10"/>
      <c r="T14" s="10"/>
      <c r="U14" s="10"/>
      <c r="V14" s="10"/>
    </row>
    <row r="26" ht="9" customHeight="1" x14ac:dyDescent="0.25"/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conditionalFormatting sqref="X6:X1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30"/>
  <sheetViews>
    <sheetView showGridLines="0" zoomScale="130" zoomScaleNormal="130" workbookViewId="0">
      <selection activeCell="A2" sqref="A2:S2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2" width="7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6" x14ac:dyDescent="0.2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6" x14ac:dyDescent="0.25">
      <c r="S3" s="10"/>
      <c r="T3" s="10"/>
      <c r="U3" s="10"/>
      <c r="V3" s="10"/>
      <c r="W3" s="10"/>
      <c r="X3" s="10"/>
      <c r="Y3" s="10"/>
      <c r="Z3" s="10"/>
    </row>
    <row r="4" spans="1:26" ht="17.100000000000001" customHeight="1" x14ac:dyDescent="0.25">
      <c r="A4" s="29" t="s">
        <v>0</v>
      </c>
      <c r="B4" s="29" t="s">
        <v>1</v>
      </c>
      <c r="C4" s="23" t="s">
        <v>2</v>
      </c>
      <c r="D4" s="24"/>
      <c r="E4" s="24"/>
      <c r="F4" s="25"/>
      <c r="G4" s="23" t="s">
        <v>25</v>
      </c>
      <c r="H4" s="24"/>
      <c r="I4" s="24"/>
      <c r="J4" s="25"/>
      <c r="K4" s="23" t="s">
        <v>26</v>
      </c>
      <c r="L4" s="24"/>
      <c r="M4" s="24"/>
      <c r="N4" s="25"/>
      <c r="O4" s="26" t="s">
        <v>5</v>
      </c>
      <c r="P4" s="26"/>
      <c r="Q4" s="26"/>
      <c r="R4" s="26"/>
      <c r="S4" s="10"/>
      <c r="T4" s="10"/>
      <c r="U4" s="10"/>
      <c r="V4" s="10"/>
      <c r="W4" s="10"/>
      <c r="X4" s="10"/>
      <c r="Y4" s="10"/>
      <c r="Z4" s="10"/>
    </row>
    <row r="5" spans="1:26" ht="17.100000000000001" customHeight="1" x14ac:dyDescent="0.25">
      <c r="A5" s="31"/>
      <c r="B5" s="31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8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34"/>
      <c r="T5" s="34" t="s">
        <v>30</v>
      </c>
      <c r="U5" s="34"/>
      <c r="V5" s="34"/>
      <c r="W5" s="34"/>
      <c r="X5" s="34"/>
      <c r="Y5" s="21"/>
      <c r="Z5" s="10"/>
    </row>
    <row r="6" spans="1:26" ht="15" customHeight="1" x14ac:dyDescent="0.25">
      <c r="A6" s="7">
        <v>1</v>
      </c>
      <c r="B6" s="14" t="s">
        <v>17</v>
      </c>
      <c r="C6" s="7">
        <v>51245</v>
      </c>
      <c r="D6" s="7">
        <v>43003</v>
      </c>
      <c r="E6" s="7">
        <v>1283</v>
      </c>
      <c r="F6" s="7">
        <v>6959</v>
      </c>
      <c r="G6" s="7">
        <v>9</v>
      </c>
      <c r="H6" s="7">
        <v>9</v>
      </c>
      <c r="I6" s="7">
        <v>0</v>
      </c>
      <c r="J6" s="7">
        <v>0</v>
      </c>
      <c r="K6" s="7">
        <v>10424</v>
      </c>
      <c r="L6" s="7">
        <v>10424</v>
      </c>
      <c r="M6" s="7">
        <v>0</v>
      </c>
      <c r="N6" s="7">
        <v>0</v>
      </c>
      <c r="O6" s="7">
        <v>37505</v>
      </c>
      <c r="P6" s="7">
        <v>36101</v>
      </c>
      <c r="Q6" s="7">
        <v>731</v>
      </c>
      <c r="R6" s="7">
        <v>673</v>
      </c>
      <c r="S6" s="34"/>
      <c r="T6" s="34">
        <v>23984</v>
      </c>
      <c r="U6" s="35">
        <f>C6/T6</f>
        <v>2.1366327551701132</v>
      </c>
      <c r="V6" s="35">
        <f>O6/T6</f>
        <v>1.5637508338892596</v>
      </c>
      <c r="W6" s="34"/>
      <c r="X6" s="36"/>
      <c r="Y6" s="21"/>
      <c r="Z6" s="10"/>
    </row>
    <row r="7" spans="1:26" ht="15" customHeight="1" x14ac:dyDescent="0.25">
      <c r="A7" s="7">
        <v>2</v>
      </c>
      <c r="B7" s="15" t="s">
        <v>18</v>
      </c>
      <c r="C7" s="7">
        <v>10507</v>
      </c>
      <c r="D7" s="7">
        <v>666</v>
      </c>
      <c r="E7" s="7">
        <v>1691</v>
      </c>
      <c r="F7" s="7">
        <v>8150</v>
      </c>
      <c r="G7" s="7">
        <v>61</v>
      </c>
      <c r="H7" s="7">
        <v>61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7000</v>
      </c>
      <c r="P7" s="7">
        <v>7000</v>
      </c>
      <c r="Q7" s="7">
        <v>0</v>
      </c>
      <c r="R7" s="7">
        <v>0</v>
      </c>
      <c r="S7" s="34"/>
      <c r="T7" s="34">
        <v>30521</v>
      </c>
      <c r="U7" s="35">
        <f t="shared" ref="U7:U12" si="0">C7/T7</f>
        <v>0.34425477540054389</v>
      </c>
      <c r="V7" s="35">
        <f t="shared" ref="V7:V12" si="1">O7/T7</f>
        <v>0.22935028341142163</v>
      </c>
      <c r="W7" s="34"/>
      <c r="X7" s="36"/>
      <c r="Y7" s="21"/>
      <c r="Z7" s="10"/>
    </row>
    <row r="8" spans="1:26" ht="15" customHeight="1" x14ac:dyDescent="0.25">
      <c r="A8" s="7">
        <v>3</v>
      </c>
      <c r="B8" s="15" t="s">
        <v>19</v>
      </c>
      <c r="C8" s="7">
        <v>14576</v>
      </c>
      <c r="D8" s="7">
        <v>9955</v>
      </c>
      <c r="E8" s="7" t="s">
        <v>11</v>
      </c>
      <c r="F8" s="7">
        <v>4621</v>
      </c>
      <c r="G8" s="7">
        <v>0</v>
      </c>
      <c r="H8" s="7">
        <v>0</v>
      </c>
      <c r="I8" s="7" t="s">
        <v>11</v>
      </c>
      <c r="J8" s="7">
        <v>0</v>
      </c>
      <c r="K8" s="7">
        <v>3018</v>
      </c>
      <c r="L8" s="7">
        <v>3018</v>
      </c>
      <c r="M8" s="7" t="s">
        <v>11</v>
      </c>
      <c r="N8" s="7">
        <v>0</v>
      </c>
      <c r="O8" s="7">
        <v>11598</v>
      </c>
      <c r="P8" s="7">
        <v>11598</v>
      </c>
      <c r="Q8" s="7" t="s">
        <v>11</v>
      </c>
      <c r="R8" s="7">
        <v>0</v>
      </c>
      <c r="S8" s="34"/>
      <c r="T8" s="34">
        <v>15072</v>
      </c>
      <c r="U8" s="35">
        <f t="shared" si="0"/>
        <v>0.96709129511677283</v>
      </c>
      <c r="V8" s="35">
        <f t="shared" si="1"/>
        <v>0.76950636942675155</v>
      </c>
      <c r="W8" s="34"/>
      <c r="X8" s="36"/>
      <c r="Y8" s="21"/>
      <c r="Z8" s="10"/>
    </row>
    <row r="9" spans="1:26" ht="15" customHeight="1" x14ac:dyDescent="0.25">
      <c r="A9" s="7">
        <v>4</v>
      </c>
      <c r="B9" s="15" t="s">
        <v>20</v>
      </c>
      <c r="C9" s="7">
        <v>10129</v>
      </c>
      <c r="D9" s="7">
        <v>5021</v>
      </c>
      <c r="E9" s="7">
        <v>2611</v>
      </c>
      <c r="F9" s="7">
        <v>2497</v>
      </c>
      <c r="G9" s="7">
        <v>0</v>
      </c>
      <c r="H9" s="7">
        <v>0</v>
      </c>
      <c r="I9" s="7">
        <v>0</v>
      </c>
      <c r="J9" s="7">
        <v>0</v>
      </c>
      <c r="K9" s="7">
        <v>3862</v>
      </c>
      <c r="L9" s="7">
        <v>3862</v>
      </c>
      <c r="M9" s="7">
        <v>0</v>
      </c>
      <c r="N9" s="7">
        <v>0</v>
      </c>
      <c r="O9" s="7">
        <v>21049</v>
      </c>
      <c r="P9" s="7">
        <v>18448</v>
      </c>
      <c r="Q9" s="7">
        <v>905</v>
      </c>
      <c r="R9" s="7">
        <v>1696</v>
      </c>
      <c r="S9" s="34"/>
      <c r="T9" s="34">
        <v>22929</v>
      </c>
      <c r="U9" s="35">
        <f t="shared" si="0"/>
        <v>0.44175498277290765</v>
      </c>
      <c r="V9" s="35">
        <f t="shared" si="1"/>
        <v>0.91800776309477083</v>
      </c>
      <c r="W9" s="34"/>
      <c r="X9" s="36"/>
      <c r="Y9" s="21"/>
      <c r="Z9" s="10"/>
    </row>
    <row r="10" spans="1:26" ht="15" customHeight="1" x14ac:dyDescent="0.25">
      <c r="A10" s="7">
        <v>5</v>
      </c>
      <c r="B10" s="15" t="s">
        <v>21</v>
      </c>
      <c r="C10" s="7">
        <v>33092</v>
      </c>
      <c r="D10" s="7">
        <v>17880</v>
      </c>
      <c r="E10" s="7">
        <v>7079</v>
      </c>
      <c r="F10" s="7">
        <v>8133</v>
      </c>
      <c r="G10" s="7">
        <v>3</v>
      </c>
      <c r="H10" s="7">
        <v>3</v>
      </c>
      <c r="I10" s="7">
        <v>0</v>
      </c>
      <c r="J10" s="7">
        <v>0</v>
      </c>
      <c r="K10" s="7">
        <v>4819</v>
      </c>
      <c r="L10" s="7">
        <v>4819</v>
      </c>
      <c r="M10" s="7">
        <v>0</v>
      </c>
      <c r="N10" s="7">
        <v>0</v>
      </c>
      <c r="O10" s="7">
        <v>29178</v>
      </c>
      <c r="P10" s="7">
        <v>14348</v>
      </c>
      <c r="Q10" s="7">
        <v>8324</v>
      </c>
      <c r="R10" s="7">
        <v>6506</v>
      </c>
      <c r="S10" s="34"/>
      <c r="T10" s="34">
        <v>32541</v>
      </c>
      <c r="U10" s="35">
        <f t="shared" si="0"/>
        <v>1.0169324851725516</v>
      </c>
      <c r="V10" s="35">
        <f t="shared" si="1"/>
        <v>0.89665345256753015</v>
      </c>
      <c r="W10" s="34"/>
      <c r="X10" s="36"/>
      <c r="Y10" s="21"/>
      <c r="Z10" s="10"/>
    </row>
    <row r="11" spans="1:26" x14ac:dyDescent="0.25">
      <c r="A11" s="7">
        <v>6</v>
      </c>
      <c r="B11" s="15" t="s">
        <v>22</v>
      </c>
      <c r="C11" s="7">
        <v>42422</v>
      </c>
      <c r="D11" s="7">
        <v>22677</v>
      </c>
      <c r="E11" s="7" t="s">
        <v>11</v>
      </c>
      <c r="F11" s="7">
        <v>19745</v>
      </c>
      <c r="G11" s="7">
        <v>2849</v>
      </c>
      <c r="H11" s="7">
        <v>2849</v>
      </c>
      <c r="I11" s="7" t="s">
        <v>11</v>
      </c>
      <c r="J11" s="7">
        <v>0</v>
      </c>
      <c r="K11" s="7">
        <v>3967</v>
      </c>
      <c r="L11" s="7">
        <v>3967</v>
      </c>
      <c r="M11" s="7" t="s">
        <v>11</v>
      </c>
      <c r="N11" s="7">
        <v>0</v>
      </c>
      <c r="O11" s="7">
        <v>26487</v>
      </c>
      <c r="P11" s="7">
        <v>7426</v>
      </c>
      <c r="Q11" s="7" t="s">
        <v>11</v>
      </c>
      <c r="R11" s="7">
        <v>19061</v>
      </c>
      <c r="S11" s="34"/>
      <c r="T11" s="34">
        <v>33482</v>
      </c>
      <c r="U11" s="35">
        <f t="shared" si="0"/>
        <v>1.2670091392389942</v>
      </c>
      <c r="V11" s="35">
        <f t="shared" si="1"/>
        <v>0.79108177528224122</v>
      </c>
      <c r="W11" s="34"/>
      <c r="X11" s="36"/>
      <c r="Y11" s="21"/>
      <c r="Z11" s="10"/>
    </row>
    <row r="12" spans="1:26" x14ac:dyDescent="0.25">
      <c r="A12" s="7">
        <v>7</v>
      </c>
      <c r="B12" s="15" t="s">
        <v>23</v>
      </c>
      <c r="C12" s="7">
        <v>19609</v>
      </c>
      <c r="D12" s="7">
        <v>2006</v>
      </c>
      <c r="E12" s="7">
        <v>737</v>
      </c>
      <c r="F12" s="7">
        <v>16866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7222</v>
      </c>
      <c r="P12" s="7">
        <v>7222</v>
      </c>
      <c r="Q12" s="7">
        <v>0</v>
      </c>
      <c r="R12" s="7">
        <v>0</v>
      </c>
      <c r="S12" s="34"/>
      <c r="T12" s="34">
        <v>100146</v>
      </c>
      <c r="U12" s="35">
        <f t="shared" si="0"/>
        <v>0.19580412597607494</v>
      </c>
      <c r="V12" s="35">
        <f t="shared" si="1"/>
        <v>7.2114712519721208E-2</v>
      </c>
      <c r="W12" s="34"/>
      <c r="X12" s="36"/>
      <c r="Y12" s="21"/>
      <c r="Z12" s="10"/>
    </row>
    <row r="13" spans="1:26" x14ac:dyDescent="0.25">
      <c r="A13" s="32" t="s">
        <v>16</v>
      </c>
      <c r="B13" s="33"/>
      <c r="C13" s="19">
        <f t="shared" ref="C13:R13" si="2">SUM(C6:C12)</f>
        <v>181580</v>
      </c>
      <c r="D13" s="19">
        <f t="shared" si="2"/>
        <v>101208</v>
      </c>
      <c r="E13" s="19">
        <f t="shared" si="2"/>
        <v>13401</v>
      </c>
      <c r="F13" s="19">
        <f t="shared" si="2"/>
        <v>66971</v>
      </c>
      <c r="G13" s="19">
        <f t="shared" si="2"/>
        <v>2922</v>
      </c>
      <c r="H13" s="19">
        <f t="shared" si="2"/>
        <v>2922</v>
      </c>
      <c r="I13" s="19">
        <f t="shared" si="2"/>
        <v>0</v>
      </c>
      <c r="J13" s="19">
        <f t="shared" si="2"/>
        <v>0</v>
      </c>
      <c r="K13" s="19">
        <f t="shared" si="2"/>
        <v>26090</v>
      </c>
      <c r="L13" s="19">
        <f t="shared" si="2"/>
        <v>26090</v>
      </c>
      <c r="M13" s="19">
        <f t="shared" si="2"/>
        <v>0</v>
      </c>
      <c r="N13" s="19">
        <f t="shared" si="2"/>
        <v>0</v>
      </c>
      <c r="O13" s="19">
        <f t="shared" si="2"/>
        <v>140039</v>
      </c>
      <c r="P13" s="19">
        <f t="shared" si="2"/>
        <v>102143</v>
      </c>
      <c r="Q13" s="19">
        <f t="shared" si="2"/>
        <v>9960</v>
      </c>
      <c r="R13" s="19">
        <f t="shared" si="2"/>
        <v>27936</v>
      </c>
      <c r="S13" s="37"/>
      <c r="T13" s="34"/>
      <c r="U13" s="34"/>
      <c r="V13" s="34"/>
      <c r="W13" s="34"/>
      <c r="X13" s="38"/>
      <c r="Y13" s="21"/>
      <c r="Z13" s="10"/>
    </row>
    <row r="14" spans="1:26" ht="15.75" thickBot="1" x14ac:dyDescent="0.3">
      <c r="A14" s="9">
        <v>8</v>
      </c>
      <c r="B14" s="16" t="s">
        <v>24</v>
      </c>
      <c r="C14" s="9">
        <v>474822</v>
      </c>
      <c r="D14" s="9">
        <v>447409</v>
      </c>
      <c r="E14" s="9">
        <v>27413</v>
      </c>
      <c r="F14" s="9" t="s">
        <v>11</v>
      </c>
      <c r="G14" s="9">
        <v>0</v>
      </c>
      <c r="H14" s="9">
        <v>0</v>
      </c>
      <c r="I14" s="9">
        <v>0</v>
      </c>
      <c r="J14" s="9" t="s">
        <v>11</v>
      </c>
      <c r="K14" s="9">
        <v>278284</v>
      </c>
      <c r="L14" s="9">
        <v>278284</v>
      </c>
      <c r="M14" s="9">
        <v>0</v>
      </c>
      <c r="N14" s="9" t="s">
        <v>11</v>
      </c>
      <c r="O14" s="9">
        <v>304732</v>
      </c>
      <c r="P14" s="9">
        <v>304732</v>
      </c>
      <c r="Q14" s="9">
        <v>0</v>
      </c>
      <c r="R14" s="20" t="s">
        <v>11</v>
      </c>
      <c r="S14" s="34"/>
      <c r="T14" s="34">
        <v>561836</v>
      </c>
      <c r="U14" s="35">
        <f>C14/T14</f>
        <v>0.84512562384752843</v>
      </c>
      <c r="V14" s="35">
        <f>O14/T14</f>
        <v>0.54238603435878086</v>
      </c>
      <c r="W14" s="34"/>
      <c r="X14" s="36"/>
      <c r="Y14" s="21"/>
      <c r="Z14" s="10"/>
    </row>
    <row r="15" spans="1:26" ht="15.75" thickBot="1" x14ac:dyDescent="0.3">
      <c r="A15" s="27" t="s">
        <v>16</v>
      </c>
      <c r="B15" s="28"/>
      <c r="C15" s="17">
        <f t="shared" ref="C15:R15" si="3">SUM(C13:C14)</f>
        <v>656402</v>
      </c>
      <c r="D15" s="17">
        <f t="shared" si="3"/>
        <v>548617</v>
      </c>
      <c r="E15" s="17">
        <f t="shared" si="3"/>
        <v>40814</v>
      </c>
      <c r="F15" s="17">
        <f t="shared" si="3"/>
        <v>66971</v>
      </c>
      <c r="G15" s="17">
        <f t="shared" si="3"/>
        <v>2922</v>
      </c>
      <c r="H15" s="17">
        <f t="shared" si="3"/>
        <v>2922</v>
      </c>
      <c r="I15" s="17">
        <f t="shared" si="3"/>
        <v>0</v>
      </c>
      <c r="J15" s="17">
        <f t="shared" si="3"/>
        <v>0</v>
      </c>
      <c r="K15" s="17">
        <f t="shared" si="3"/>
        <v>304374</v>
      </c>
      <c r="L15" s="17">
        <f t="shared" si="3"/>
        <v>304374</v>
      </c>
      <c r="M15" s="17">
        <f t="shared" si="3"/>
        <v>0</v>
      </c>
      <c r="N15" s="17">
        <f t="shared" si="3"/>
        <v>0</v>
      </c>
      <c r="O15" s="17">
        <f t="shared" si="3"/>
        <v>444771</v>
      </c>
      <c r="P15" s="17">
        <f t="shared" si="3"/>
        <v>406875</v>
      </c>
      <c r="Q15" s="17">
        <f t="shared" si="3"/>
        <v>9960</v>
      </c>
      <c r="R15" s="17">
        <f t="shared" si="3"/>
        <v>27936</v>
      </c>
      <c r="S15" s="34"/>
      <c r="T15" s="34"/>
      <c r="U15" s="34"/>
      <c r="V15" s="34"/>
      <c r="W15" s="34"/>
      <c r="X15" s="39"/>
      <c r="Y15" s="21"/>
      <c r="Z15" s="10"/>
    </row>
    <row r="16" spans="1:26" x14ac:dyDescent="0.25">
      <c r="S16" s="21"/>
      <c r="T16" s="21"/>
      <c r="U16" s="21"/>
      <c r="V16" s="21"/>
      <c r="W16" s="21"/>
      <c r="X16" s="21"/>
      <c r="Y16" s="21"/>
      <c r="Z16" s="10"/>
    </row>
    <row r="17" spans="19:26" x14ac:dyDescent="0.25">
      <c r="S17" s="21"/>
      <c r="T17" s="21"/>
      <c r="U17" s="21"/>
      <c r="V17" s="21"/>
      <c r="W17" s="21"/>
      <c r="X17" s="21"/>
      <c r="Y17" s="21"/>
      <c r="Z17" s="10"/>
    </row>
    <row r="30" spans="19:26" ht="17.25" customHeight="1" x14ac:dyDescent="0.25"/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conditionalFormatting sqref="X6:X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ht="25.5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2020-08-06T12:19:08Z</cp:lastPrinted>
  <dcterms:created xsi:type="dcterms:W3CDTF">2014-05-27T06:16:19Z</dcterms:created>
  <dcterms:modified xsi:type="dcterms:W3CDTF">2021-07-14T06:50:49Z</dcterms:modified>
</cp:coreProperties>
</file>