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C18" i="2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4" i="1" l="1"/>
</calcChain>
</file>

<file path=xl/sharedStrings.xml><?xml version="1.0" encoding="utf-8"?>
<sst xmlns="http://schemas.openxmlformats.org/spreadsheetml/2006/main" count="138" uniqueCount="37">
  <si>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</si>
  <si>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</si>
  <si>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</si>
  <si>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</si>
  <si>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</si>
  <si>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</si>
  <si>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</si>
  <si>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</si>
  <si>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</si>
  <si>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</si>
  <si>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</si>
  <si>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</si>
  <si>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</si>
  <si>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</si>
  <si>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</si>
  <si>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</si>
  <si>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</si>
  <si>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</si>
  <si>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</si>
  <si>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</si>
  <si>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</si>
  <si>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</si>
  <si>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</si>
  <si>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</si>
  <si>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</si>
  <si>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</si>
  <si>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</si>
  <si>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</si>
  <si>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</si>
  <si>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</si>
  <si>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</si>
  <si>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</si>
  <si>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</si>
  <si>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</si>
  <si>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</si>
  <si>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ALYTAUS APSKRITIES SAVIVALDYBIŲ VIEŠOSIOSE BIBLIOTEKOSE 2020 M.</t>
  </si>
  <si>
    <t>3.10. INFORMACINIS VARTOTOJŲ APTARNAVIMAS VILNIAUS APSKRITIES SAVIVALDYBIŲ VIEŠOSIOSE BIBLIOTEKOSE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</si>
</sst>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0" fillId="4" borderId="14" xfId="0" applyFont="1" applyFill="1" applyBorder="1"/>
    <xf numFmtId="0" fontId="11" fillId="4" borderId="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0" fillId="2" borderId="0" xfId="0" applyFill="1" applyBorder="1"/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7" fillId="2" borderId="0" xfId="0" applyFont="1" applyFill="1"/>
    <xf numFmtId="0" fontId="9" fillId="4" borderId="12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9999999999999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7306102362204726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14-4D08-A2FB-633C9D903046}"/>
              </c:ext>
            </c:extLst>
          </c:dPt>
          <c:dPt>
            <c:idx val="1"/>
            <c:bubble3D val="0"/>
            <c:explosion val="2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14-4D08-A2FB-633C9D903046}"/>
              </c:ext>
            </c:extLst>
          </c:dPt>
          <c:dLbls>
            <c:dLbl>
              <c:idx val="0"/>
              <c:layout>
                <c:manualLayout>
                  <c:x val="-5.6306977252843393E-2"/>
                  <c:y val="-0.309537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4-4D08-A2FB-633C9D903046}"/>
                </c:ext>
              </c:extLst>
            </c:dLbl>
            <c:dLbl>
              <c:idx val="1"/>
              <c:layout>
                <c:manualLayout>
                  <c:x val="-0.10902843394575683"/>
                  <c:y val="3.7693205016039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4-4D08-A2FB-633C9D903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25762</c:v>
                </c:pt>
                <c:pt idx="1">
                  <c:v>1623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14-4D08-A2FB-633C9D9030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53-41B5-8EC9-874E8F49A913}"/>
              </c:ext>
            </c:extLst>
          </c:dPt>
          <c:dPt>
            <c:idx val="1"/>
            <c:bubble3D val="0"/>
            <c:explosion val="2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53-41B5-8EC9-874E8F49A913}"/>
              </c:ext>
            </c:extLst>
          </c:dPt>
          <c:dLbls>
            <c:dLbl>
              <c:idx val="0"/>
              <c:layout>
                <c:manualLayout>
                  <c:x val="-6.2166229221347333E-2"/>
                  <c:y val="-0.3049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3-41B5-8EC9-874E8F49A913}"/>
                </c:ext>
              </c:extLst>
            </c:dLbl>
            <c:dLbl>
              <c:idx val="1"/>
              <c:layout>
                <c:manualLayout>
                  <c:x val="-8.9963145231846023E-2"/>
                  <c:y val="-6.06809565470982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3-41B5-8EC9-874E8F49A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322173</c:v>
                </c:pt>
                <c:pt idx="1">
                  <c:v>24166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53-41B5-8EC9-874E8F49A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96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1F-4E24-9B09-FC7DADB9BFC3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1F-4E24-9B09-FC7DADB9BFC3}"/>
              </c:ext>
            </c:extLst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1F-4E24-9B09-FC7DADB9BFC3}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F-4E24-9B09-FC7DADB9B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1F-4E24-9B09-FC7DADB9BF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201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73-42BF-A72B-61CD76E9F047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3-42BF-A72B-61CD76E9F047}"/>
              </c:ext>
            </c:extLst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73-42BF-A72B-61CD76E9F047}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73-42BF-A72B-61CD76E9F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73-42BF-A72B-61CD76E9F0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53486</xdr:rowOff>
    </xdr:from>
    <xdr:to>
      <xdr:col>11</xdr:col>
      <xdr:colOff>7328</xdr:colOff>
      <xdr:row>28</xdr:row>
      <xdr:rowOff>129686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472586</xdr:colOff>
      <xdr:row>20</xdr:row>
      <xdr:rowOff>60814</xdr:rowOff>
    </xdr:from>
    <xdr:to>
      <xdr:col>13</xdr:col>
      <xdr:colOff>40298</xdr:colOff>
      <xdr:row>34</xdr:row>
      <xdr:rowOff>137014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zoomScale="130" zoomScaleNormal="130" workbookViewId="0">
      <selection activeCell="A2" sqref="A2:V2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6.140625" style="2" customWidth="1"/>
    <col min="18" max="18" width="6.7109375" style="2" customWidth="1"/>
    <col min="19" max="19" width="5.28515625" style="2" customWidth="1"/>
    <col min="20" max="20" width="7.5703125" style="2" customWidth="1"/>
    <col min="21" max="21" width="4.5703125" style="2" customWidth="1"/>
    <col min="22" max="22" width="7" style="2" customWidth="1"/>
    <col min="23" max="23" width="2.85546875" style="2" customWidth="1"/>
    <col min="24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8"/>
      <c r="B4" s="35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4"/>
    </row>
    <row r="5" spans="1:22" x14ac:dyDescent="0.25">
      <c r="A5" s="10" t="s">
        <v>1</v>
      </c>
      <c r="B5" s="10" t="s">
        <v>2</v>
      </c>
      <c r="C5" s="55" t="s">
        <v>3</v>
      </c>
      <c r="D5" s="55"/>
      <c r="E5" s="55"/>
      <c r="F5" s="56"/>
      <c r="G5" s="57" t="s">
        <v>4</v>
      </c>
      <c r="H5" s="52"/>
      <c r="I5" s="52"/>
      <c r="J5" s="58"/>
      <c r="K5" s="57" t="s">
        <v>5</v>
      </c>
      <c r="L5" s="52"/>
      <c r="M5" s="52"/>
      <c r="N5" s="58"/>
      <c r="O5" s="57" t="s">
        <v>6</v>
      </c>
      <c r="P5" s="52"/>
      <c r="Q5" s="52"/>
      <c r="R5" s="58"/>
      <c r="S5" s="59" t="s">
        <v>7</v>
      </c>
      <c r="T5" s="53"/>
      <c r="U5" s="59" t="s">
        <v>7</v>
      </c>
      <c r="V5" s="54"/>
    </row>
    <row r="6" spans="1:22" x14ac:dyDescent="0.25">
      <c r="A6" s="10" t="s">
        <v>8</v>
      </c>
      <c r="B6" s="10" t="s">
        <v>9</v>
      </c>
      <c r="C6" s="58" t="s">
        <v>10</v>
      </c>
      <c r="D6" s="60"/>
      <c r="E6" s="57" t="s">
        <v>11</v>
      </c>
      <c r="F6" s="58"/>
      <c r="G6" s="60" t="s">
        <v>10</v>
      </c>
      <c r="H6" s="60"/>
      <c r="I6" s="57" t="s">
        <v>11</v>
      </c>
      <c r="J6" s="58"/>
      <c r="K6" s="60" t="s">
        <v>10</v>
      </c>
      <c r="L6" s="60"/>
      <c r="M6" s="57" t="s">
        <v>11</v>
      </c>
      <c r="N6" s="58"/>
      <c r="O6" s="60" t="s">
        <v>10</v>
      </c>
      <c r="P6" s="60"/>
      <c r="Q6" s="57" t="s">
        <v>11</v>
      </c>
      <c r="R6" s="58"/>
      <c r="S6" s="61" t="s">
        <v>12</v>
      </c>
      <c r="T6" s="55"/>
      <c r="U6" s="61" t="s">
        <v>13</v>
      </c>
      <c r="V6" s="56"/>
    </row>
    <row r="7" spans="1:22" x14ac:dyDescent="0.25">
      <c r="A7" s="11"/>
      <c r="B7" s="36" t="s">
        <v>14</v>
      </c>
      <c r="C7" s="12" t="s">
        <v>15</v>
      </c>
      <c r="D7" s="13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3" t="s">
        <v>15</v>
      </c>
      <c r="N7" s="13" t="s">
        <v>16</v>
      </c>
      <c r="O7" s="13" t="s">
        <v>15</v>
      </c>
      <c r="P7" s="13" t="s">
        <v>16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17</v>
      </c>
      <c r="V7" s="13" t="s">
        <v>18</v>
      </c>
    </row>
    <row r="8" spans="1:22" x14ac:dyDescent="0.25">
      <c r="A8" s="14">
        <v>1</v>
      </c>
      <c r="B8" s="25" t="s">
        <v>19</v>
      </c>
      <c r="C8" s="14">
        <v>5933</v>
      </c>
      <c r="D8" s="14">
        <v>625</v>
      </c>
      <c r="E8" s="14">
        <v>4866</v>
      </c>
      <c r="F8" s="14">
        <v>560</v>
      </c>
      <c r="G8" s="14">
        <v>5564</v>
      </c>
      <c r="H8" s="14">
        <v>625</v>
      </c>
      <c r="I8" s="14">
        <v>4506</v>
      </c>
      <c r="J8" s="14">
        <v>560</v>
      </c>
      <c r="K8" s="14">
        <v>369</v>
      </c>
      <c r="L8" s="14">
        <v>0</v>
      </c>
      <c r="M8" s="14">
        <v>360</v>
      </c>
      <c r="N8" s="14">
        <v>0</v>
      </c>
      <c r="O8" s="14" t="s">
        <v>33</v>
      </c>
      <c r="P8" s="14" t="s">
        <v>33</v>
      </c>
      <c r="Q8" s="14" t="s">
        <v>33</v>
      </c>
      <c r="R8" s="14" t="s">
        <v>33</v>
      </c>
      <c r="S8" s="14">
        <v>123</v>
      </c>
      <c r="T8" s="39">
        <v>120</v>
      </c>
      <c r="U8" s="29" t="s">
        <v>33</v>
      </c>
      <c r="V8" s="30" t="s">
        <v>33</v>
      </c>
    </row>
    <row r="9" spans="1:22" x14ac:dyDescent="0.25">
      <c r="A9" s="14">
        <v>2</v>
      </c>
      <c r="B9" s="26" t="s">
        <v>20</v>
      </c>
      <c r="C9" s="14">
        <v>6627</v>
      </c>
      <c r="D9" s="14">
        <v>1358</v>
      </c>
      <c r="E9" s="14">
        <v>6627</v>
      </c>
      <c r="F9" s="14">
        <v>1358</v>
      </c>
      <c r="G9" s="14">
        <v>2321</v>
      </c>
      <c r="H9" s="14">
        <v>258</v>
      </c>
      <c r="I9" s="14">
        <v>2321</v>
      </c>
      <c r="J9" s="14">
        <v>258</v>
      </c>
      <c r="K9" s="14">
        <v>1173</v>
      </c>
      <c r="L9" s="14">
        <v>111</v>
      </c>
      <c r="M9" s="14">
        <v>1173</v>
      </c>
      <c r="N9" s="14">
        <v>111</v>
      </c>
      <c r="O9" s="14">
        <v>3133</v>
      </c>
      <c r="P9" s="14">
        <v>989</v>
      </c>
      <c r="Q9" s="14">
        <v>3133</v>
      </c>
      <c r="R9" s="14">
        <v>989</v>
      </c>
      <c r="S9" s="14">
        <v>587</v>
      </c>
      <c r="T9" s="39">
        <v>587</v>
      </c>
      <c r="U9" s="30">
        <v>104</v>
      </c>
      <c r="V9" s="30">
        <v>104</v>
      </c>
    </row>
    <row r="10" spans="1:22" ht="15" customHeight="1" x14ac:dyDescent="0.25">
      <c r="A10" s="14">
        <v>3</v>
      </c>
      <c r="B10" s="26" t="s">
        <v>21</v>
      </c>
      <c r="C10" s="14">
        <v>5393</v>
      </c>
      <c r="D10" s="14">
        <v>0</v>
      </c>
      <c r="E10" s="14">
        <v>5203</v>
      </c>
      <c r="F10" s="14">
        <v>0</v>
      </c>
      <c r="G10" s="14">
        <v>3646</v>
      </c>
      <c r="H10" s="14">
        <v>0</v>
      </c>
      <c r="I10" s="14">
        <v>3617</v>
      </c>
      <c r="J10" s="14">
        <v>0</v>
      </c>
      <c r="K10" s="14">
        <v>649</v>
      </c>
      <c r="L10" s="14">
        <v>0</v>
      </c>
      <c r="M10" s="14">
        <v>602</v>
      </c>
      <c r="N10" s="14">
        <v>0</v>
      </c>
      <c r="O10" s="14">
        <v>1098</v>
      </c>
      <c r="P10" s="14">
        <v>0</v>
      </c>
      <c r="Q10" s="14">
        <v>984</v>
      </c>
      <c r="R10" s="14">
        <v>0</v>
      </c>
      <c r="S10" s="14">
        <v>649</v>
      </c>
      <c r="T10" s="39">
        <v>602</v>
      </c>
      <c r="U10" s="30">
        <v>549</v>
      </c>
      <c r="V10" s="30">
        <v>492</v>
      </c>
    </row>
    <row r="11" spans="1:22" x14ac:dyDescent="0.25">
      <c r="A11" s="14">
        <v>4</v>
      </c>
      <c r="B11" s="26" t="s">
        <v>22</v>
      </c>
      <c r="C11" s="14">
        <v>7235</v>
      </c>
      <c r="D11" s="14">
        <v>1599</v>
      </c>
      <c r="E11" s="14">
        <v>6895</v>
      </c>
      <c r="F11" s="14">
        <v>1090</v>
      </c>
      <c r="G11" s="14">
        <v>2346</v>
      </c>
      <c r="H11" s="14">
        <v>78</v>
      </c>
      <c r="I11" s="14">
        <v>2213</v>
      </c>
      <c r="J11" s="14">
        <v>78</v>
      </c>
      <c r="K11" s="14">
        <v>379</v>
      </c>
      <c r="L11" s="14">
        <v>0</v>
      </c>
      <c r="M11" s="14">
        <v>379</v>
      </c>
      <c r="N11" s="14">
        <v>0</v>
      </c>
      <c r="O11" s="14">
        <v>4510</v>
      </c>
      <c r="P11" s="14">
        <v>1521</v>
      </c>
      <c r="Q11" s="14">
        <v>4303</v>
      </c>
      <c r="R11" s="14">
        <v>1012</v>
      </c>
      <c r="S11" s="14">
        <v>379</v>
      </c>
      <c r="T11" s="39">
        <v>379</v>
      </c>
      <c r="U11" s="30">
        <v>215</v>
      </c>
      <c r="V11" s="30">
        <v>205</v>
      </c>
    </row>
    <row r="12" spans="1:22" ht="15.75" thickBot="1" x14ac:dyDescent="0.3">
      <c r="A12" s="14">
        <v>5</v>
      </c>
      <c r="B12" s="26" t="s">
        <v>23</v>
      </c>
      <c r="C12" s="33">
        <v>2197</v>
      </c>
      <c r="D12" s="33">
        <v>102</v>
      </c>
      <c r="E12" s="33">
        <v>2171</v>
      </c>
      <c r="F12" s="33">
        <v>96</v>
      </c>
      <c r="G12" s="33">
        <v>542</v>
      </c>
      <c r="H12" s="33">
        <v>51</v>
      </c>
      <c r="I12" s="33">
        <v>542</v>
      </c>
      <c r="J12" s="33">
        <v>51</v>
      </c>
      <c r="K12" s="33" t="s">
        <v>33</v>
      </c>
      <c r="L12" s="33" t="s">
        <v>33</v>
      </c>
      <c r="M12" s="33" t="s">
        <v>33</v>
      </c>
      <c r="N12" s="33" t="s">
        <v>33</v>
      </c>
      <c r="O12" s="33">
        <v>1655</v>
      </c>
      <c r="P12" s="33">
        <v>51</v>
      </c>
      <c r="Q12" s="33">
        <v>1629</v>
      </c>
      <c r="R12" s="33">
        <v>45</v>
      </c>
      <c r="S12" s="33" t="s">
        <v>33</v>
      </c>
      <c r="T12" s="34" t="s">
        <v>33</v>
      </c>
      <c r="U12" s="40">
        <v>69</v>
      </c>
      <c r="V12" s="40">
        <v>68</v>
      </c>
    </row>
    <row r="13" spans="1:22" ht="15.75" thickBot="1" x14ac:dyDescent="0.3">
      <c r="A13" s="62" t="s">
        <v>24</v>
      </c>
      <c r="B13" s="63"/>
      <c r="C13" s="37">
        <f t="shared" ref="C13:N13" si="0">SUM(C8:C12)</f>
        <v>27385</v>
      </c>
      <c r="D13" s="37">
        <f t="shared" si="0"/>
        <v>3684</v>
      </c>
      <c r="E13" s="37">
        <f t="shared" si="0"/>
        <v>25762</v>
      </c>
      <c r="F13" s="37">
        <f t="shared" si="0"/>
        <v>3104</v>
      </c>
      <c r="G13" s="37">
        <f t="shared" si="0"/>
        <v>14419</v>
      </c>
      <c r="H13" s="37">
        <f t="shared" si="0"/>
        <v>1012</v>
      </c>
      <c r="I13" s="37">
        <f t="shared" si="0"/>
        <v>13199</v>
      </c>
      <c r="J13" s="37">
        <f t="shared" si="0"/>
        <v>947</v>
      </c>
      <c r="K13" s="37">
        <f t="shared" si="0"/>
        <v>2570</v>
      </c>
      <c r="L13" s="37">
        <f t="shared" si="0"/>
        <v>111</v>
      </c>
      <c r="M13" s="37">
        <f t="shared" si="0"/>
        <v>2514</v>
      </c>
      <c r="N13" s="37">
        <f t="shared" si="0"/>
        <v>111</v>
      </c>
      <c r="O13" s="37">
        <f>SUM(O9:O12)</f>
        <v>10396</v>
      </c>
      <c r="P13" s="37">
        <f>SUM(P9:P12)</f>
        <v>2561</v>
      </c>
      <c r="Q13" s="38">
        <f>SUM(Q9:Q12)</f>
        <v>10049</v>
      </c>
      <c r="R13" s="37">
        <f>SUM(R9:R12)</f>
        <v>2046</v>
      </c>
      <c r="S13" s="37">
        <v>367</v>
      </c>
      <c r="T13" s="37">
        <v>359</v>
      </c>
      <c r="U13" s="37">
        <v>135</v>
      </c>
      <c r="V13" s="37">
        <v>131</v>
      </c>
    </row>
    <row r="14" spans="1:22" x14ac:dyDescent="0.25">
      <c r="A14" s="3"/>
      <c r="B14" s="68" t="s">
        <v>34</v>
      </c>
      <c r="C14" s="68">
        <f>C13-E13</f>
        <v>1623</v>
      </c>
      <c r="D14" s="69"/>
      <c r="E14" s="21"/>
      <c r="F14" s="21"/>
      <c r="G14" s="21"/>
      <c r="H14" s="21"/>
      <c r="I14" s="21"/>
      <c r="J14" s="21"/>
      <c r="K14" s="21"/>
      <c r="L14" s="22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22"/>
  <sheetViews>
    <sheetView zoomScale="130" zoomScaleNormal="130" workbookViewId="0">
      <selection activeCell="A2" sqref="A2:V2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2" width="6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6.28515625" style="2" customWidth="1"/>
    <col min="21" max="21" width="4.85546875" style="2" customWidth="1"/>
    <col min="22" max="22" width="6.28515625" style="2" customWidth="1"/>
    <col min="23" max="16384" width="8.85546875" style="2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1"/>
    </row>
    <row r="3" spans="1:2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7" x14ac:dyDescent="0.25">
      <c r="A4" s="15"/>
      <c r="B4" s="9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4"/>
      <c r="W4" s="23"/>
      <c r="X4" s="23"/>
      <c r="Y4" s="23"/>
      <c r="Z4" s="23"/>
      <c r="AA4" s="23"/>
    </row>
    <row r="5" spans="1:27" x14ac:dyDescent="0.25">
      <c r="A5" s="16" t="s">
        <v>1</v>
      </c>
      <c r="B5" s="17" t="s">
        <v>2</v>
      </c>
      <c r="C5" s="55" t="s">
        <v>3</v>
      </c>
      <c r="D5" s="55"/>
      <c r="E5" s="55"/>
      <c r="F5" s="56"/>
      <c r="G5" s="57" t="s">
        <v>4</v>
      </c>
      <c r="H5" s="52"/>
      <c r="I5" s="52"/>
      <c r="J5" s="58"/>
      <c r="K5" s="57" t="s">
        <v>5</v>
      </c>
      <c r="L5" s="52"/>
      <c r="M5" s="52"/>
      <c r="N5" s="58"/>
      <c r="O5" s="57" t="s">
        <v>6</v>
      </c>
      <c r="P5" s="52"/>
      <c r="Q5" s="52"/>
      <c r="R5" s="58"/>
      <c r="S5" s="59" t="s">
        <v>7</v>
      </c>
      <c r="T5" s="53"/>
      <c r="U5" s="59" t="s">
        <v>7</v>
      </c>
      <c r="V5" s="54"/>
      <c r="W5" s="23"/>
      <c r="X5" s="23"/>
      <c r="Y5" s="23"/>
      <c r="Z5" s="23"/>
      <c r="AA5" s="23"/>
    </row>
    <row r="6" spans="1:27" x14ac:dyDescent="0.25">
      <c r="A6" s="16" t="s">
        <v>8</v>
      </c>
      <c r="B6" s="17" t="s">
        <v>9</v>
      </c>
      <c r="C6" s="58" t="s">
        <v>10</v>
      </c>
      <c r="D6" s="60"/>
      <c r="E6" s="57" t="s">
        <v>11</v>
      </c>
      <c r="F6" s="58"/>
      <c r="G6" s="60" t="s">
        <v>10</v>
      </c>
      <c r="H6" s="60"/>
      <c r="I6" s="57" t="s">
        <v>11</v>
      </c>
      <c r="J6" s="58"/>
      <c r="K6" s="60" t="s">
        <v>10</v>
      </c>
      <c r="L6" s="60"/>
      <c r="M6" s="57" t="s">
        <v>11</v>
      </c>
      <c r="N6" s="58"/>
      <c r="O6" s="60" t="s">
        <v>10</v>
      </c>
      <c r="P6" s="60"/>
      <c r="Q6" s="57" t="s">
        <v>11</v>
      </c>
      <c r="R6" s="58"/>
      <c r="S6" s="61" t="s">
        <v>12</v>
      </c>
      <c r="T6" s="55"/>
      <c r="U6" s="61" t="s">
        <v>13</v>
      </c>
      <c r="V6" s="56"/>
      <c r="W6" s="23"/>
      <c r="X6" s="23"/>
      <c r="Y6" s="23"/>
      <c r="Z6" s="23"/>
      <c r="AA6" s="23"/>
    </row>
    <row r="7" spans="1:27" x14ac:dyDescent="0.25">
      <c r="A7" s="18"/>
      <c r="B7" s="19" t="s">
        <v>14</v>
      </c>
      <c r="C7" s="12" t="s">
        <v>15</v>
      </c>
      <c r="D7" s="13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3" t="s">
        <v>15</v>
      </c>
      <c r="N7" s="13" t="s">
        <v>16</v>
      </c>
      <c r="O7" s="13" t="s">
        <v>15</v>
      </c>
      <c r="P7" s="13" t="s">
        <v>16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17</v>
      </c>
      <c r="V7" s="13" t="s">
        <v>18</v>
      </c>
      <c r="W7" s="23"/>
      <c r="X7" s="23"/>
      <c r="Y7" s="23"/>
      <c r="Z7" s="23"/>
      <c r="AA7" s="23"/>
    </row>
    <row r="8" spans="1:27" x14ac:dyDescent="0.25">
      <c r="A8" s="14">
        <v>1</v>
      </c>
      <c r="B8" s="25" t="s">
        <v>25</v>
      </c>
      <c r="C8" s="14">
        <v>8675</v>
      </c>
      <c r="D8" s="14">
        <v>1616</v>
      </c>
      <c r="E8" s="14">
        <v>8675</v>
      </c>
      <c r="F8" s="14">
        <v>1616</v>
      </c>
      <c r="G8" s="14">
        <v>5550</v>
      </c>
      <c r="H8" s="14">
        <v>1029</v>
      </c>
      <c r="I8" s="14">
        <v>5550</v>
      </c>
      <c r="J8" s="14">
        <v>1029</v>
      </c>
      <c r="K8" s="14">
        <v>653</v>
      </c>
      <c r="L8" s="14">
        <v>0</v>
      </c>
      <c r="M8" s="14">
        <v>653</v>
      </c>
      <c r="N8" s="14">
        <v>0</v>
      </c>
      <c r="O8" s="14">
        <v>2472</v>
      </c>
      <c r="P8" s="14">
        <v>587</v>
      </c>
      <c r="Q8" s="14">
        <v>2472</v>
      </c>
      <c r="R8" s="14">
        <v>587</v>
      </c>
      <c r="S8" s="14">
        <v>653</v>
      </c>
      <c r="T8" s="14">
        <v>0</v>
      </c>
      <c r="U8" s="29">
        <v>247</v>
      </c>
      <c r="V8" s="30">
        <v>247</v>
      </c>
      <c r="W8" s="23"/>
      <c r="X8" s="23"/>
      <c r="Y8" s="23"/>
      <c r="Z8" s="23"/>
      <c r="AA8" s="23"/>
    </row>
    <row r="9" spans="1:27" x14ac:dyDescent="0.25">
      <c r="A9" s="14">
        <v>2</v>
      </c>
      <c r="B9" s="26" t="s">
        <v>26</v>
      </c>
      <c r="C9" s="14">
        <v>4929</v>
      </c>
      <c r="D9" s="14">
        <v>1001</v>
      </c>
      <c r="E9" s="14">
        <v>4882</v>
      </c>
      <c r="F9" s="14">
        <v>995</v>
      </c>
      <c r="G9" s="14">
        <v>2161</v>
      </c>
      <c r="H9" s="14">
        <v>236</v>
      </c>
      <c r="I9" s="14">
        <v>2154</v>
      </c>
      <c r="J9" s="14">
        <v>230</v>
      </c>
      <c r="K9" s="14">
        <v>1109</v>
      </c>
      <c r="L9" s="14">
        <v>626</v>
      </c>
      <c r="M9" s="14">
        <v>1109</v>
      </c>
      <c r="N9" s="14">
        <v>626</v>
      </c>
      <c r="O9" s="14">
        <v>1659</v>
      </c>
      <c r="P9" s="14">
        <v>139</v>
      </c>
      <c r="Q9" s="14">
        <v>1619</v>
      </c>
      <c r="R9" s="14">
        <v>139</v>
      </c>
      <c r="S9" s="29">
        <v>555</v>
      </c>
      <c r="T9" s="14">
        <v>555</v>
      </c>
      <c r="U9" s="30">
        <v>72</v>
      </c>
      <c r="V9" s="30">
        <v>70</v>
      </c>
      <c r="W9" s="23"/>
      <c r="X9" s="23"/>
      <c r="Y9" s="23"/>
      <c r="Z9" s="23"/>
      <c r="AA9" s="23"/>
    </row>
    <row r="10" spans="1:27" x14ac:dyDescent="0.25">
      <c r="A10" s="14">
        <v>3</v>
      </c>
      <c r="B10" s="26" t="s">
        <v>27</v>
      </c>
      <c r="C10" s="14">
        <v>3466</v>
      </c>
      <c r="D10" s="14">
        <v>45</v>
      </c>
      <c r="E10" s="14">
        <v>3447</v>
      </c>
      <c r="F10" s="14">
        <v>29</v>
      </c>
      <c r="G10" s="14">
        <v>2323</v>
      </c>
      <c r="H10" s="14">
        <v>16</v>
      </c>
      <c r="I10" s="14">
        <v>2318</v>
      </c>
      <c r="J10" s="14">
        <v>0</v>
      </c>
      <c r="K10" s="14" t="s">
        <v>33</v>
      </c>
      <c r="L10" s="14" t="s">
        <v>33</v>
      </c>
      <c r="M10" s="14" t="s">
        <v>33</v>
      </c>
      <c r="N10" s="14" t="s">
        <v>33</v>
      </c>
      <c r="O10" s="14">
        <v>1143</v>
      </c>
      <c r="P10" s="14">
        <v>29</v>
      </c>
      <c r="Q10" s="14">
        <v>1129</v>
      </c>
      <c r="R10" s="14">
        <v>29</v>
      </c>
      <c r="S10" s="29" t="s">
        <v>33</v>
      </c>
      <c r="T10" s="14" t="s">
        <v>33</v>
      </c>
      <c r="U10" s="29">
        <v>64</v>
      </c>
      <c r="V10" s="30">
        <v>63</v>
      </c>
      <c r="W10" s="23"/>
      <c r="X10" s="23"/>
      <c r="Y10" s="23"/>
      <c r="Z10" s="23"/>
      <c r="AA10" s="23"/>
    </row>
    <row r="11" spans="1:27" ht="15" customHeight="1" x14ac:dyDescent="0.25">
      <c r="A11" s="14">
        <v>4</v>
      </c>
      <c r="B11" s="26" t="s">
        <v>28</v>
      </c>
      <c r="C11" s="14">
        <v>1816</v>
      </c>
      <c r="D11" s="14">
        <v>192</v>
      </c>
      <c r="E11" s="14">
        <v>1812</v>
      </c>
      <c r="F11" s="14">
        <v>192</v>
      </c>
      <c r="G11" s="14">
        <v>452</v>
      </c>
      <c r="H11" s="14">
        <v>65</v>
      </c>
      <c r="I11" s="14">
        <v>452</v>
      </c>
      <c r="J11" s="14">
        <v>65</v>
      </c>
      <c r="K11" s="14">
        <v>905</v>
      </c>
      <c r="L11" s="14">
        <v>0</v>
      </c>
      <c r="M11" s="14">
        <v>905</v>
      </c>
      <c r="N11" s="14">
        <v>0</v>
      </c>
      <c r="O11" s="14">
        <v>459</v>
      </c>
      <c r="P11" s="14">
        <v>127</v>
      </c>
      <c r="Q11" s="14">
        <v>455</v>
      </c>
      <c r="R11" s="14">
        <v>127</v>
      </c>
      <c r="S11" s="29">
        <v>453</v>
      </c>
      <c r="T11" s="14">
        <v>453</v>
      </c>
      <c r="U11" s="29">
        <v>27</v>
      </c>
      <c r="V11" s="30">
        <v>27</v>
      </c>
      <c r="W11" s="23"/>
      <c r="X11" s="23"/>
      <c r="Y11" s="23"/>
      <c r="Z11" s="23"/>
      <c r="AA11" s="23"/>
    </row>
    <row r="12" spans="1:27" x14ac:dyDescent="0.25">
      <c r="A12" s="14">
        <v>5</v>
      </c>
      <c r="B12" s="26" t="s">
        <v>29</v>
      </c>
      <c r="C12" s="14">
        <v>13263</v>
      </c>
      <c r="D12" s="14">
        <v>5881</v>
      </c>
      <c r="E12" s="14">
        <v>12786</v>
      </c>
      <c r="F12" s="14">
        <v>2703</v>
      </c>
      <c r="G12" s="14">
        <v>2414</v>
      </c>
      <c r="H12" s="14">
        <v>1066</v>
      </c>
      <c r="I12" s="14">
        <v>2069</v>
      </c>
      <c r="J12" s="14">
        <v>125</v>
      </c>
      <c r="K12" s="14">
        <v>4036</v>
      </c>
      <c r="L12" s="14">
        <v>2179</v>
      </c>
      <c r="M12" s="14">
        <v>4036</v>
      </c>
      <c r="N12" s="14">
        <v>2179</v>
      </c>
      <c r="O12" s="14">
        <v>6813</v>
      </c>
      <c r="P12" s="14">
        <v>2636</v>
      </c>
      <c r="Q12" s="14">
        <v>6681</v>
      </c>
      <c r="R12" s="14">
        <v>399</v>
      </c>
      <c r="S12" s="29">
        <v>2018</v>
      </c>
      <c r="T12" s="14">
        <v>2018</v>
      </c>
      <c r="U12" s="29">
        <v>524</v>
      </c>
      <c r="V12" s="30">
        <v>514</v>
      </c>
      <c r="W12" s="23"/>
      <c r="X12" s="23"/>
      <c r="Y12" s="23"/>
      <c r="Z12" s="23"/>
      <c r="AA12" s="23"/>
    </row>
    <row r="13" spans="1:27" x14ac:dyDescent="0.25">
      <c r="A13" s="14">
        <v>6</v>
      </c>
      <c r="B13" s="26" t="s">
        <v>30</v>
      </c>
      <c r="C13" s="14">
        <v>9701</v>
      </c>
      <c r="D13" s="14">
        <v>1722</v>
      </c>
      <c r="E13" s="14">
        <v>9668</v>
      </c>
      <c r="F13" s="14">
        <v>1720</v>
      </c>
      <c r="G13" s="14">
        <v>4537</v>
      </c>
      <c r="H13" s="14">
        <v>566</v>
      </c>
      <c r="I13" s="14">
        <v>4533</v>
      </c>
      <c r="J13" s="14">
        <v>566</v>
      </c>
      <c r="K13" s="14" t="s">
        <v>33</v>
      </c>
      <c r="L13" s="14" t="s">
        <v>33</v>
      </c>
      <c r="M13" s="14" t="s">
        <v>33</v>
      </c>
      <c r="N13" s="14" t="s">
        <v>33</v>
      </c>
      <c r="O13" s="14">
        <v>5164</v>
      </c>
      <c r="P13" s="14">
        <v>1156</v>
      </c>
      <c r="Q13" s="14">
        <v>5135</v>
      </c>
      <c r="R13" s="14">
        <v>1154</v>
      </c>
      <c r="S13" s="14" t="s">
        <v>33</v>
      </c>
      <c r="T13" s="14" t="s">
        <v>33</v>
      </c>
      <c r="U13" s="49">
        <v>184</v>
      </c>
      <c r="V13" s="30">
        <v>183</v>
      </c>
      <c r="W13" s="23"/>
      <c r="X13" s="23"/>
      <c r="Y13" s="23"/>
      <c r="Z13" s="23"/>
      <c r="AA13" s="23"/>
    </row>
    <row r="14" spans="1:27" x14ac:dyDescent="0.25">
      <c r="A14" s="14">
        <v>7</v>
      </c>
      <c r="B14" s="26" t="s">
        <v>31</v>
      </c>
      <c r="C14" s="14">
        <v>7506</v>
      </c>
      <c r="D14" s="14">
        <v>1666</v>
      </c>
      <c r="E14" s="14">
        <v>6934</v>
      </c>
      <c r="F14" s="14">
        <v>1568</v>
      </c>
      <c r="G14" s="14">
        <v>591</v>
      </c>
      <c r="H14" s="14">
        <v>91</v>
      </c>
      <c r="I14" s="14">
        <v>517</v>
      </c>
      <c r="J14" s="14">
        <v>90</v>
      </c>
      <c r="K14" s="14">
        <v>588</v>
      </c>
      <c r="L14" s="14">
        <v>16</v>
      </c>
      <c r="M14" s="14">
        <v>521</v>
      </c>
      <c r="N14" s="14">
        <v>16</v>
      </c>
      <c r="O14" s="14">
        <v>6327</v>
      </c>
      <c r="P14" s="14">
        <v>1559</v>
      </c>
      <c r="Q14" s="14">
        <v>5896</v>
      </c>
      <c r="R14" s="14">
        <v>1462</v>
      </c>
      <c r="S14" s="29">
        <v>294</v>
      </c>
      <c r="T14" s="39">
        <v>261</v>
      </c>
      <c r="U14" s="29">
        <v>158</v>
      </c>
      <c r="V14" s="30">
        <v>147</v>
      </c>
      <c r="W14" s="23"/>
      <c r="X14" s="23"/>
      <c r="Y14" s="23"/>
      <c r="Z14" s="23"/>
      <c r="AA14" s="23"/>
    </row>
    <row r="15" spans="1:27" x14ac:dyDescent="0.25">
      <c r="A15" s="65" t="s">
        <v>24</v>
      </c>
      <c r="B15" s="66"/>
      <c r="C15" s="44">
        <f t="shared" ref="C15:R15" si="0">SUM(C8:C14)</f>
        <v>49356</v>
      </c>
      <c r="D15" s="44">
        <f t="shared" si="0"/>
        <v>12123</v>
      </c>
      <c r="E15" s="44">
        <f t="shared" si="0"/>
        <v>48204</v>
      </c>
      <c r="F15" s="44">
        <f t="shared" si="0"/>
        <v>8823</v>
      </c>
      <c r="G15" s="44">
        <f t="shared" si="0"/>
        <v>18028</v>
      </c>
      <c r="H15" s="44">
        <f t="shared" si="0"/>
        <v>3069</v>
      </c>
      <c r="I15" s="44">
        <f t="shared" si="0"/>
        <v>17593</v>
      </c>
      <c r="J15" s="44">
        <f t="shared" si="0"/>
        <v>2105</v>
      </c>
      <c r="K15" s="44">
        <f t="shared" si="0"/>
        <v>7291</v>
      </c>
      <c r="L15" s="44">
        <f t="shared" si="0"/>
        <v>2821</v>
      </c>
      <c r="M15" s="44">
        <f t="shared" si="0"/>
        <v>7224</v>
      </c>
      <c r="N15" s="44">
        <f t="shared" si="0"/>
        <v>2821</v>
      </c>
      <c r="O15" s="44">
        <f t="shared" si="0"/>
        <v>24037</v>
      </c>
      <c r="P15" s="44">
        <f t="shared" si="0"/>
        <v>6233</v>
      </c>
      <c r="Q15" s="44">
        <f t="shared" si="0"/>
        <v>23387</v>
      </c>
      <c r="R15" s="44">
        <f t="shared" si="0"/>
        <v>3897</v>
      </c>
      <c r="S15" s="46">
        <v>810</v>
      </c>
      <c r="T15" s="47">
        <v>803</v>
      </c>
      <c r="U15" s="46">
        <v>161</v>
      </c>
      <c r="V15" s="50">
        <v>157</v>
      </c>
      <c r="W15" s="23"/>
      <c r="X15" s="23"/>
      <c r="Y15" s="23"/>
      <c r="Z15" s="23"/>
      <c r="AA15" s="23"/>
    </row>
    <row r="16" spans="1:27" ht="15" customHeight="1" thickBot="1" x14ac:dyDescent="0.3">
      <c r="A16" s="20">
        <v>8</v>
      </c>
      <c r="B16" s="27" t="s">
        <v>32</v>
      </c>
      <c r="C16" s="14">
        <v>296983</v>
      </c>
      <c r="D16" s="14">
        <v>56172</v>
      </c>
      <c r="E16" s="14">
        <v>273969</v>
      </c>
      <c r="F16" s="14">
        <v>50476</v>
      </c>
      <c r="G16" s="20">
        <v>24094</v>
      </c>
      <c r="H16" s="20">
        <v>6198</v>
      </c>
      <c r="I16" s="20">
        <v>24094</v>
      </c>
      <c r="J16" s="20">
        <v>6198</v>
      </c>
      <c r="K16" s="14">
        <v>272889</v>
      </c>
      <c r="L16" s="14">
        <v>49974</v>
      </c>
      <c r="M16" s="14">
        <v>249875</v>
      </c>
      <c r="N16" s="14">
        <v>44278</v>
      </c>
      <c r="O16" s="20" t="s">
        <v>33</v>
      </c>
      <c r="P16" s="20" t="s">
        <v>33</v>
      </c>
      <c r="Q16" s="20" t="s">
        <v>33</v>
      </c>
      <c r="R16" s="20" t="s">
        <v>33</v>
      </c>
      <c r="S16" s="31">
        <v>17056</v>
      </c>
      <c r="T16" s="20">
        <v>15617</v>
      </c>
      <c r="U16" s="31" t="s">
        <v>33</v>
      </c>
      <c r="V16" s="32" t="s">
        <v>33</v>
      </c>
      <c r="W16" s="23"/>
      <c r="X16" s="23"/>
      <c r="Y16" s="23"/>
      <c r="Z16" s="23"/>
      <c r="AA16" s="23"/>
    </row>
    <row r="17" spans="1:27" ht="15.75" thickBot="1" x14ac:dyDescent="0.3">
      <c r="A17" s="62" t="s">
        <v>24</v>
      </c>
      <c r="B17" s="64"/>
      <c r="C17" s="37">
        <f t="shared" ref="C17:R17" si="1">SUM(C15:C16)</f>
        <v>346339</v>
      </c>
      <c r="D17" s="37">
        <f t="shared" si="1"/>
        <v>68295</v>
      </c>
      <c r="E17" s="37">
        <f t="shared" si="1"/>
        <v>322173</v>
      </c>
      <c r="F17" s="45">
        <f t="shared" si="1"/>
        <v>59299</v>
      </c>
      <c r="G17" s="37">
        <f t="shared" si="1"/>
        <v>42122</v>
      </c>
      <c r="H17" s="37">
        <f t="shared" si="1"/>
        <v>9267</v>
      </c>
      <c r="I17" s="37">
        <f t="shared" si="1"/>
        <v>41687</v>
      </c>
      <c r="J17" s="37">
        <f t="shared" si="1"/>
        <v>8303</v>
      </c>
      <c r="K17" s="37">
        <f t="shared" si="1"/>
        <v>280180</v>
      </c>
      <c r="L17" s="37">
        <f t="shared" si="1"/>
        <v>52795</v>
      </c>
      <c r="M17" s="37">
        <f t="shared" si="1"/>
        <v>257099</v>
      </c>
      <c r="N17" s="37">
        <f t="shared" si="1"/>
        <v>47099</v>
      </c>
      <c r="O17" s="37">
        <f t="shared" si="1"/>
        <v>24037</v>
      </c>
      <c r="P17" s="37">
        <f t="shared" si="1"/>
        <v>6233</v>
      </c>
      <c r="Q17" s="37">
        <f t="shared" si="1"/>
        <v>23387</v>
      </c>
      <c r="R17" s="37">
        <f t="shared" si="1"/>
        <v>3897</v>
      </c>
      <c r="S17" s="48">
        <v>11207</v>
      </c>
      <c r="T17" s="37">
        <v>10284</v>
      </c>
      <c r="U17" s="48">
        <v>161</v>
      </c>
      <c r="V17" s="48">
        <v>157</v>
      </c>
      <c r="W17" s="23"/>
      <c r="X17" s="23"/>
      <c r="Y17" s="23"/>
      <c r="Z17" s="23"/>
      <c r="AA17" s="23"/>
    </row>
    <row r="18" spans="1:27" s="5" customFormat="1" ht="12.75" x14ac:dyDescent="0.2">
      <c r="A18" s="43"/>
      <c r="B18" s="67" t="s">
        <v>34</v>
      </c>
      <c r="C18" s="67">
        <f>C17-E17</f>
        <v>24166</v>
      </c>
      <c r="D18" s="67"/>
      <c r="E18" s="41"/>
      <c r="F18" s="7"/>
      <c r="G18" s="7"/>
      <c r="H18" s="7"/>
      <c r="I18" s="7"/>
      <c r="J18" s="7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8"/>
      <c r="X18" s="28"/>
      <c r="Y18" s="28"/>
      <c r="Z18" s="28"/>
      <c r="AA18" s="28"/>
    </row>
    <row r="19" spans="1:27" x14ac:dyDescent="0.25">
      <c r="B19" s="42"/>
      <c r="C19" s="42"/>
      <c r="D19" s="42"/>
      <c r="E19" s="42"/>
      <c r="W19" s="23"/>
      <c r="X19" s="23"/>
      <c r="Y19" s="23"/>
      <c r="Z19" s="23"/>
      <c r="AA19" s="23"/>
    </row>
    <row r="20" spans="1:27" x14ac:dyDescent="0.25">
      <c r="W20" s="23"/>
      <c r="X20" s="23"/>
      <c r="Y20" s="23"/>
      <c r="Z20" s="23"/>
      <c r="AA20" s="23"/>
    </row>
    <row r="21" spans="1:27" x14ac:dyDescent="0.25">
      <c r="W21" s="23"/>
      <c r="X21" s="23"/>
      <c r="Y21" s="23"/>
      <c r="Z21" s="23"/>
      <c r="AA21" s="23"/>
    </row>
    <row r="22" spans="1:27" x14ac:dyDescent="0.25">
      <c r="O22" s="24"/>
      <c r="W22" s="23"/>
      <c r="X22" s="23"/>
      <c r="Y22" s="23"/>
      <c r="Z22" s="23"/>
      <c r="AA22" s="23"/>
    </row>
  </sheetData>
  <sortState ref="B40:D47">
    <sortCondition ref="C40"/>
  </sortState>
  <mergeCells count="20">
    <mergeCell ref="O6:P6"/>
    <mergeCell ref="Q6:R6"/>
    <mergeCell ref="S6:T6"/>
    <mergeCell ref="U6:V6"/>
    <mergeCell ref="A15:B15"/>
    <mergeCell ref="K6:L6"/>
    <mergeCell ref="M6:N6"/>
    <mergeCell ref="A17:B17"/>
    <mergeCell ref="C6:D6"/>
    <mergeCell ref="E6:F6"/>
    <mergeCell ref="G6:H6"/>
    <mergeCell ref="I6:J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6">
        <v>0.96</v>
      </c>
    </row>
    <row r="3" spans="1:2" x14ac:dyDescent="0.25">
      <c r="A3" t="s">
        <v>34</v>
      </c>
      <c r="B3" s="6">
        <v>0.04</v>
      </c>
    </row>
    <row r="7" spans="1:2" x14ac:dyDescent="0.25">
      <c r="A7" t="s">
        <v>11</v>
      </c>
      <c r="B7" s="6">
        <v>0.94</v>
      </c>
    </row>
    <row r="8" spans="1:2" x14ac:dyDescent="0.25">
      <c r="A8" t="s">
        <v>34</v>
      </c>
      <c r="B8" s="6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2020-08-06T12:12:33Z</cp:lastPrinted>
  <dcterms:created xsi:type="dcterms:W3CDTF">2014-01-10T06:36:02Z</dcterms:created>
  <dcterms:modified xsi:type="dcterms:W3CDTF">2021-07-14T06:45:45Z</dcterms:modified>
</cp:coreProperties>
</file>