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55" windowWidth="18195" windowHeight="1014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I14" i="2" l="1"/>
  <c r="G44" i="2" l="1"/>
  <c r="C14" i="2"/>
  <c r="E12" i="1" l="1"/>
  <c r="X14" i="2" l="1"/>
  <c r="W16" i="2"/>
  <c r="W14" i="2"/>
  <c r="U14" i="2"/>
  <c r="V16" i="2"/>
  <c r="V14" i="2" l="1"/>
  <c r="U16" i="2"/>
  <c r="I12" i="1" l="1"/>
  <c r="Q14" i="2" l="1"/>
  <c r="Q16" i="2" s="1"/>
  <c r="O14" i="2"/>
  <c r="O16" i="2" s="1"/>
  <c r="M14" i="2"/>
  <c r="M16" i="2" s="1"/>
  <c r="K14" i="2"/>
  <c r="K16" i="2" s="1"/>
  <c r="I16" i="2"/>
  <c r="G14" i="2"/>
  <c r="G16" i="2" s="1"/>
  <c r="E14" i="2"/>
  <c r="E16" i="2" s="1"/>
  <c r="C16" i="2"/>
  <c r="Q12" i="1" l="1"/>
  <c r="O12" i="1"/>
  <c r="M12" i="1"/>
  <c r="K12" i="1"/>
  <c r="G12" i="1" l="1"/>
  <c r="C12" i="1"/>
</calcChain>
</file>

<file path=xl/sharedStrings.xml><?xml version="1.0" encoding="utf-8"?>
<sst xmlns="http://schemas.openxmlformats.org/spreadsheetml/2006/main" count="163" uniqueCount="48">
  <si>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</si>
  <si>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</si>
  <si>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</si>
  <si>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</si>
  <si>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</si>
  <si>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</si>
  <si>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</si>
  <si>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</si>
  <si>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</si>
  <si>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</si>
  <si>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</si>
  <si>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</si>
  <si>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</si>
  <si>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</si>
  <si>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</si>
  <si>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</si>
  <si>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</si>
  <si>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</si>
  <si>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</si>
  <si>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</si>
  <si>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</si>
  <si>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</si>
  <si>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</si>
  <si>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</si>
  <si>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</si>
  <si>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</si>
  <si>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</si>
  <si>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</si>
  <si>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Vidutinis prenumeruojamų pav. skaičius 1-me miesto fil.</t>
  </si>
  <si>
    <t>Vidutinis prenumeruojamų pav. skaičius 1-me kaimo fil.</t>
  </si>
  <si>
    <t>Drauskininkai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</si>
  <si>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</si>
  <si>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r>
      <rPr>
        <b/>
        <sz val="10"/>
        <color theme="5" tint="-0.499984740745262"/>
        <rFont val="Arial"/>
        <family val="2"/>
        <charset val="186"/>
      </rPr>
      <t xml:space="preserve">**Periodinių </t>
    </r>
    <r>
      <rPr>
        <sz val="10"/>
        <color theme="5" tint="-0.499984740745262"/>
        <rFont val="Arial"/>
        <family val="2"/>
        <charset val="186"/>
      </rPr>
      <t>leidinių fondo dalis (%) skaičiuojama nuo viso bibliotekos dokumentų fondo.</t>
    </r>
  </si>
  <si>
    <t>Miesto filialas</t>
  </si>
  <si>
    <t>Kaimo filialas</t>
  </si>
  <si>
    <t>91*</t>
  </si>
  <si>
    <t>VB- stat.at.</t>
  </si>
  <si>
    <t>81*</t>
  </si>
  <si>
    <t>45*</t>
  </si>
  <si>
    <t>23*</t>
  </si>
  <si>
    <t>n.d.</t>
  </si>
  <si>
    <t>2.7. ALYTAUS APSKRITIES SAVIVALDYBIŲ VIEŠŲJŲ BIBLIOTEKŲ PERIODINIŲ LEIDINIŲ FONDAS IR JO PAPILDYMAS 2020 M.</t>
  </si>
  <si>
    <t>2.7. VILNIAUS APSKRITIES SAVIVALDYBIŲ VIEŠŲJŲ BIBLIOTEKŲ PERIODINIŲ LEIDINIŲ FONDAS IR JO PAPILDYMAS 2020 M.</t>
  </si>
  <si>
    <t>64*</t>
  </si>
  <si>
    <t>59*</t>
  </si>
  <si>
    <t>26*</t>
  </si>
  <si>
    <t>57*</t>
  </si>
  <si>
    <t>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</si>
</sst>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9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3E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0" fillId="2" borderId="0" xfId="0" applyFill="1" applyBorder="1"/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6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Border="1"/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NumberFormat="1" applyFont="1" applyFill="1" applyAlignment="1">
      <alignment horizontal="center" vertical="center"/>
    </xf>
    <xf numFmtId="1" fontId="16" fillId="3" borderId="4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6" fillId="5" borderId="22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vertical="center"/>
    </xf>
    <xf numFmtId="1" fontId="5" fillId="4" borderId="2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15" fillId="2" borderId="0" xfId="0" applyNumberFormat="1" applyFont="1" applyFill="1"/>
    <xf numFmtId="3" fontId="15" fillId="2" borderId="0" xfId="0" applyNumberFormat="1" applyFont="1" applyFill="1"/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1" fontId="1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right" vertical="center"/>
    </xf>
    <xf numFmtId="1" fontId="17" fillId="2" borderId="0" xfId="0" applyNumberFormat="1" applyFont="1" applyFill="1" applyBorder="1" applyAlignment="1">
      <alignment horizontal="right"/>
    </xf>
    <xf numFmtId="0" fontId="15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3E7"/>
      <color rgb="FFFDFDFD"/>
      <color rgb="FFFFF7E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Prenumeruojamų periodinių leidinių pavadinimų skaičius Alytaus apskrities viešosiose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82984377888704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Alytaus!$B$7:$B$11</c:f>
              <c:strCache>
                <c:ptCount val="1"/>
                <c:pt idx="0">
                  <c:v>Alytaus m. Alytaus r. Druskininkai Lazdijai Varėna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F5-4BE0-85B4-BD61FA7AEA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F5-4BE0-85B4-BD61FA7AEA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F5-4BE0-85B4-BD61FA7AEA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F5-4BE0-85B4-BD61FA7AEA3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F5-4BE0-85B4-BD61FA7AE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(Alytaus!$B$10,Alytaus!$B$8,Alytaus!$B$9,Alytaus!$B$11,Alytaus!$B$7)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(Alytaus!$U$10,Alytaus!$U$8,Alytaus!$U$9,Alytaus!$U$11,Alytaus!$U$7)</c:f>
              <c:numCache>
                <c:formatCode>General</c:formatCode>
                <c:ptCount val="5"/>
                <c:pt idx="0">
                  <c:v>79</c:v>
                </c:pt>
                <c:pt idx="1">
                  <c:v>33</c:v>
                </c:pt>
                <c:pt idx="2">
                  <c:v>53</c:v>
                </c:pt>
                <c:pt idx="3">
                  <c:v>118</c:v>
                </c:pt>
                <c:pt idx="4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AA-4879-904E-8AD25E769F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080704"/>
        <c:axId val="59083392"/>
        <c:axId val="0"/>
      </c:bar3DChart>
      <c:catAx>
        <c:axId val="5908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083392"/>
        <c:crosses val="autoZero"/>
        <c:auto val="1"/>
        <c:lblAlgn val="ctr"/>
        <c:lblOffset val="100"/>
        <c:noMultiLvlLbl val="0"/>
      </c:catAx>
      <c:valAx>
        <c:axId val="5908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0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15748031496062992" l="0.11811023622047245" r="0.11811023622047245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periodinių leidinių pav. skaičius Alytaus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4E-4579-AD82-1520A5021FD8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4E-4579-AD82-1520A5021FD8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4E-4579-AD82-1520A5021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(Alytaus!$S$11,Alytaus!$S$10,Alytaus!$S$8,Alytaus!$S$9,Alytaus!$S$7)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13</c:v>
                </c:pt>
                <c:pt idx="3">
                  <c:v>16</c:v>
                </c:pt>
                <c:pt idx="4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4E-4579-AD82-1520A5021FD8}"/>
            </c:ext>
          </c:extLst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5.0925337632079971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4E-4579-AD82-1520A5021FD8}"/>
                </c:ext>
              </c:extLst>
            </c:dLbl>
            <c:dLbl>
              <c:idx val="2"/>
              <c:layout>
                <c:manualLayout>
                  <c:x val="-5.0925337632079971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4E-4579-AD82-1520A5021FD8}"/>
                </c:ext>
              </c:extLst>
            </c:dLbl>
            <c:dLbl>
              <c:idx val="3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4E-4579-AD82-1520A5021FD8}"/>
                </c:ext>
              </c:extLst>
            </c:dLbl>
            <c:dLbl>
              <c:idx val="4"/>
              <c:layout>
                <c:manualLayout>
                  <c:x val="-2.5462668816039986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4E-4579-AD82-1520A5021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(Alytaus!$T$11,Alytaus!$T$10,Alytaus!$T$8,Alytaus!$T$9,Alytaus!$T$7)</c:f>
              <c:numCache>
                <c:formatCode>General</c:formatCode>
                <c:ptCount val="5"/>
                <c:pt idx="0">
                  <c:v>14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C4E-4579-AD82-1520A5021F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461056"/>
        <c:axId val="60462592"/>
        <c:axId val="0"/>
      </c:bar3DChart>
      <c:catAx>
        <c:axId val="6046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462592"/>
        <c:crosses val="autoZero"/>
        <c:auto val="1"/>
        <c:lblAlgn val="ctr"/>
        <c:lblOffset val="100"/>
        <c:noMultiLvlLbl val="0"/>
      </c:catAx>
      <c:valAx>
        <c:axId val="60462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4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Prenumeruojam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periodinių leidinių pavadinimų skaičius Vilniaus apskrities viešosiose (pagrindinėse)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(Vilniaus!$B$13,Vilniaus!$B$12,Vilniaus!$B$7,Vilniaus!$B$9,Vilniaus!$B$10,Vilniaus!$B$8,Vilniaus!$B$11)</c:f>
              <c:strCache>
                <c:ptCount val="7"/>
                <c:pt idx="0">
                  <c:v>Vilniaus r.</c:v>
                </c:pt>
                <c:pt idx="1">
                  <c:v>Ukmergė</c:v>
                </c:pt>
                <c:pt idx="2">
                  <c:v>Elektrėnai</c:v>
                </c:pt>
                <c:pt idx="3">
                  <c:v>Širvintos</c:v>
                </c:pt>
                <c:pt idx="4">
                  <c:v>Švenčionys</c:v>
                </c:pt>
                <c:pt idx="5">
                  <c:v>Šalčininkai</c:v>
                </c:pt>
                <c:pt idx="6">
                  <c:v>Trakai</c:v>
                </c:pt>
              </c:strCache>
            </c:strRef>
          </c:cat>
          <c:val>
            <c:numRef>
              <c:f>(Vilniaus!$U$13,Vilniaus!$U$12,Vilniaus!$U$7,Vilniaus!$U$9,Vilniaus!$U$10,Vilniaus!$U$8,Vilniaus!$U$11)</c:f>
              <c:numCache>
                <c:formatCode>General</c:formatCode>
                <c:ptCount val="7"/>
                <c:pt idx="0">
                  <c:v>58</c:v>
                </c:pt>
                <c:pt idx="1">
                  <c:v>30</c:v>
                </c:pt>
                <c:pt idx="2">
                  <c:v>108</c:v>
                </c:pt>
                <c:pt idx="3">
                  <c:v>30</c:v>
                </c:pt>
                <c:pt idx="4">
                  <c:v>98</c:v>
                </c:pt>
                <c:pt idx="5">
                  <c:v>114</c:v>
                </c:pt>
                <c:pt idx="6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31-47FB-9729-6495203571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544896"/>
        <c:axId val="60547840"/>
        <c:axId val="0"/>
      </c:bar3DChart>
      <c:catAx>
        <c:axId val="6054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547840"/>
        <c:crosses val="autoZero"/>
        <c:auto val="1"/>
        <c:lblAlgn val="ctr"/>
        <c:lblOffset val="100"/>
        <c:noMultiLvlLbl val="0"/>
      </c:catAx>
      <c:valAx>
        <c:axId val="60547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5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leidinių pavadinimų skaičius Vilniaus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390668330560177"/>
          <c:y val="0.29602453580901855"/>
          <c:w val="0.79380916065816232"/>
          <c:h val="0.58759099616858235"/>
        </c:manualLayout>
      </c:layout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(Vilniaus!$S$15,Vilniaus!$S$13,Vilniaus!$S$12,Vilniaus!$S$11,Vilniaus!$S$10,Vilniaus!$S$9,Vilniaus!$S$8,Vilniaus!$S$7)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41</c:v>
                </c:pt>
                <c:pt idx="2">
                  <c:v>0</c:v>
                </c:pt>
                <c:pt idx="3" formatCode="General">
                  <c:v>33</c:v>
                </c:pt>
                <c:pt idx="4" formatCode="General">
                  <c:v>41</c:v>
                </c:pt>
                <c:pt idx="5" formatCode="General">
                  <c:v>0</c:v>
                </c:pt>
                <c:pt idx="6">
                  <c:v>13</c:v>
                </c:pt>
                <c:pt idx="7" formatCode="General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3F-4516-AEB9-8FA9E69651D6}"/>
            </c:ext>
          </c:extLst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3F-4516-AEB9-8FA9E69651D6}"/>
                </c:ext>
              </c:extLst>
            </c:dLbl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3F-4516-AEB9-8FA9E69651D6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3F-4516-AEB9-8FA9E69651D6}"/>
                </c:ext>
              </c:extLst>
            </c:dLbl>
            <c:dLbl>
              <c:idx val="4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3F-4516-AEB9-8FA9E69651D6}"/>
                </c:ext>
              </c:extLst>
            </c:dLbl>
            <c:dLbl>
              <c:idx val="6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3F-4516-AEB9-8FA9E69651D6}"/>
                </c:ext>
              </c:extLst>
            </c:dLbl>
            <c:dLbl>
              <c:idx val="7"/>
              <c:layout>
                <c:manualLayout>
                  <c:x val="-1.0185067526415994E-16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3F-4516-AEB9-8FA9E69651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(Vilniaus!$T$15,Vilniaus!$T$13,Vilniaus!$T$12,Vilniaus!$T$11,Vilniaus!$T$10,Vilniaus!$T$9,Vilniaus!$T$8,Vilniaus!$T$7)</c:f>
              <c:numCache>
                <c:formatCode>General</c:formatCode>
                <c:ptCount val="8"/>
                <c:pt idx="0">
                  <c:v>0</c:v>
                </c:pt>
                <c:pt idx="1">
                  <c:v>11</c:v>
                </c:pt>
                <c:pt idx="2" formatCode="0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3</c:v>
                </c:pt>
                <c:pt idx="6" formatCode="0">
                  <c:v>6</c:v>
                </c:pt>
                <c:pt idx="7" formatCode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3F-4516-AEB9-8FA9E69651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204800"/>
        <c:axId val="88206336"/>
        <c:axId val="0"/>
      </c:bar3DChart>
      <c:catAx>
        <c:axId val="8820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206336"/>
        <c:crosses val="autoZero"/>
        <c:auto val="1"/>
        <c:lblAlgn val="ctr"/>
        <c:lblOffset val="100"/>
        <c:noMultiLvlLbl val="0"/>
      </c:catAx>
      <c:valAx>
        <c:axId val="88206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20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19953703703703"/>
          <c:y val="0.20666783550542536"/>
          <c:w val="0.75407370953630792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5-4B50-AABD-6AF9C459B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231296"/>
        <c:axId val="88258816"/>
        <c:axId val="0"/>
      </c:bar3DChart>
      <c:catAx>
        <c:axId val="8823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258816"/>
        <c:crosses val="autoZero"/>
        <c:auto val="1"/>
        <c:lblAlgn val="ctr"/>
        <c:lblOffset val="100"/>
        <c:noMultiLvlLbl val="0"/>
      </c:catAx>
      <c:valAx>
        <c:axId val="88258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23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64-4BFD-B114-38F59187C3B7}"/>
            </c:ext>
          </c:extLst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64-4BFD-B114-38F59187C3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64-4BFD-B114-38F59187C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867392"/>
        <c:axId val="89868928"/>
        <c:axId val="0"/>
      </c:bar3DChart>
      <c:catAx>
        <c:axId val="8986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868928"/>
        <c:crosses val="autoZero"/>
        <c:auto val="1"/>
        <c:lblAlgn val="ctr"/>
        <c:lblOffset val="100"/>
        <c:noMultiLvlLbl val="0"/>
      </c:catAx>
      <c:valAx>
        <c:axId val="89868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986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21828521434821"/>
          <c:y val="0.15782407407407409"/>
          <c:w val="0.7902261592300962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BE-4C2A-BFDA-C3DFEE48ED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913600"/>
        <c:axId val="89986176"/>
        <c:axId val="0"/>
      </c:bar3DChart>
      <c:dateAx>
        <c:axId val="8991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986176"/>
        <c:crosses val="autoZero"/>
        <c:auto val="0"/>
        <c:lblOffset val="100"/>
        <c:baseTimeUnit val="days"/>
      </c:dateAx>
      <c:valAx>
        <c:axId val="89986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9913600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AA-47ED-BF3B-D3C937332970}"/>
            </c:ext>
          </c:extLst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AA-47ED-BF3B-D3C9373329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029440"/>
        <c:axId val="90039424"/>
        <c:axId val="0"/>
      </c:bar3DChart>
      <c:catAx>
        <c:axId val="90029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0039424"/>
        <c:crosses val="autoZero"/>
        <c:auto val="1"/>
        <c:lblAlgn val="ctr"/>
        <c:lblOffset val="100"/>
        <c:noMultiLvlLbl val="0"/>
      </c:catAx>
      <c:valAx>
        <c:axId val="9003942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9002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14</xdr:row>
      <xdr:rowOff>16853</xdr:rowOff>
    </xdr:from>
    <xdr:to>
      <xdr:col>10</xdr:col>
      <xdr:colOff>407295</xdr:colOff>
      <xdr:row>28</xdr:row>
      <xdr:rowOff>64253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14</xdr:row>
      <xdr:rowOff>24178</xdr:rowOff>
    </xdr:from>
    <xdr:to>
      <xdr:col>20</xdr:col>
      <xdr:colOff>187489</xdr:colOff>
      <xdr:row>28</xdr:row>
      <xdr:rowOff>71578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43961</xdr:colOff>
      <xdr:row>20</xdr:row>
      <xdr:rowOff>9523</xdr:rowOff>
    </xdr:from>
    <xdr:to>
      <xdr:col>10</xdr:col>
      <xdr:colOff>373673</xdr:colOff>
      <xdr:row>34</xdr:row>
      <xdr:rowOff>7326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337038</xdr:colOff>
      <xdr:row>20</xdr:row>
      <xdr:rowOff>9524</xdr:rowOff>
    </xdr:from>
    <xdr:to>
      <xdr:col>20</xdr:col>
      <xdr:colOff>106892</xdr:colOff>
      <xdr:row>34</xdr:row>
      <xdr:rowOff>56924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100012</xdr:rowOff>
    </xdr:from>
    <xdr:to>
      <xdr:col>12</xdr:col>
      <xdr:colOff>52800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14</xdr:row>
      <xdr:rowOff>109537</xdr:rowOff>
    </xdr:from>
    <xdr:to>
      <xdr:col>12</xdr:col>
      <xdr:colOff>395700</xdr:colOff>
      <xdr:row>27</xdr:row>
      <xdr:rowOff>66337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28</xdr:row>
      <xdr:rowOff>61912</xdr:rowOff>
    </xdr:from>
    <xdr:to>
      <xdr:col>12</xdr:col>
      <xdr:colOff>243300</xdr:colOff>
      <xdr:row>39</xdr:row>
      <xdr:rowOff>133012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40</xdr:row>
      <xdr:rowOff>52387</xdr:rowOff>
    </xdr:from>
    <xdr:to>
      <xdr:col>12</xdr:col>
      <xdr:colOff>119475</xdr:colOff>
      <xdr:row>52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55"/>
  <sheetViews>
    <sheetView tabSelected="1" zoomScale="130" zoomScaleNormal="130" workbookViewId="0">
      <selection activeCell="A2" sqref="A2:T2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6" x14ac:dyDescent="0.25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8"/>
      <c r="V2" s="28"/>
      <c r="W2" s="28"/>
      <c r="X2" s="28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28"/>
      <c r="V3" s="28"/>
      <c r="W3" s="28"/>
      <c r="X3" s="28"/>
    </row>
    <row r="4" spans="1:26" ht="15" customHeight="1" x14ac:dyDescent="0.25">
      <c r="A4" s="95" t="s">
        <v>0</v>
      </c>
      <c r="B4" s="11" t="s">
        <v>1</v>
      </c>
      <c r="C4" s="98" t="s">
        <v>2</v>
      </c>
      <c r="D4" s="98"/>
      <c r="E4" s="98"/>
      <c r="F4" s="98"/>
      <c r="G4" s="98"/>
      <c r="H4" s="98"/>
      <c r="I4" s="98"/>
      <c r="J4" s="98"/>
      <c r="K4" s="98" t="s">
        <v>3</v>
      </c>
      <c r="L4" s="98"/>
      <c r="M4" s="98"/>
      <c r="N4" s="98"/>
      <c r="O4" s="98"/>
      <c r="P4" s="98"/>
      <c r="Q4" s="98"/>
      <c r="R4" s="98"/>
      <c r="S4" s="92" t="s">
        <v>28</v>
      </c>
      <c r="T4" s="92" t="s">
        <v>29</v>
      </c>
      <c r="U4" s="28"/>
      <c r="V4" s="28"/>
      <c r="W4" s="28"/>
      <c r="X4" s="28"/>
    </row>
    <row r="5" spans="1:26" ht="15" customHeight="1" x14ac:dyDescent="0.25">
      <c r="A5" s="96"/>
      <c r="B5" s="12" t="s">
        <v>4</v>
      </c>
      <c r="C5" s="98" t="s">
        <v>5</v>
      </c>
      <c r="D5" s="98"/>
      <c r="E5" s="98" t="s">
        <v>6</v>
      </c>
      <c r="F5" s="98"/>
      <c r="G5" s="98" t="s">
        <v>7</v>
      </c>
      <c r="H5" s="98"/>
      <c r="I5" s="98" t="s">
        <v>8</v>
      </c>
      <c r="J5" s="98"/>
      <c r="K5" s="98" t="s">
        <v>5</v>
      </c>
      <c r="L5" s="98"/>
      <c r="M5" s="98" t="s">
        <v>6</v>
      </c>
      <c r="N5" s="98"/>
      <c r="O5" s="90" t="s">
        <v>7</v>
      </c>
      <c r="P5" s="91"/>
      <c r="Q5" s="90" t="s">
        <v>8</v>
      </c>
      <c r="R5" s="91"/>
      <c r="S5" s="93"/>
      <c r="T5" s="93"/>
      <c r="U5" s="28"/>
      <c r="V5" s="28"/>
      <c r="W5" s="28"/>
      <c r="X5" s="28"/>
    </row>
    <row r="6" spans="1:26" ht="18.75" customHeight="1" x14ac:dyDescent="0.25">
      <c r="A6" s="97"/>
      <c r="B6" s="12" t="s">
        <v>9</v>
      </c>
      <c r="C6" s="16" t="s">
        <v>10</v>
      </c>
      <c r="D6" s="16" t="s">
        <v>11</v>
      </c>
      <c r="E6" s="16" t="s">
        <v>10</v>
      </c>
      <c r="F6" s="16" t="s">
        <v>11</v>
      </c>
      <c r="G6" s="16" t="s">
        <v>10</v>
      </c>
      <c r="H6" s="16" t="s">
        <v>11</v>
      </c>
      <c r="I6" s="16" t="s">
        <v>10</v>
      </c>
      <c r="J6" s="16" t="s">
        <v>11</v>
      </c>
      <c r="K6" s="16" t="s">
        <v>10</v>
      </c>
      <c r="L6" s="16" t="s">
        <v>12</v>
      </c>
      <c r="M6" s="16" t="s">
        <v>10</v>
      </c>
      <c r="N6" s="16" t="s">
        <v>12</v>
      </c>
      <c r="O6" s="16" t="s">
        <v>10</v>
      </c>
      <c r="P6" s="16" t="s">
        <v>12</v>
      </c>
      <c r="Q6" s="16" t="s">
        <v>10</v>
      </c>
      <c r="R6" s="16" t="s">
        <v>12</v>
      </c>
      <c r="S6" s="94"/>
      <c r="T6" s="94"/>
      <c r="U6" s="30" t="s">
        <v>36</v>
      </c>
      <c r="V6" s="30"/>
      <c r="W6" s="28"/>
      <c r="X6" s="28"/>
    </row>
    <row r="7" spans="1:26" x14ac:dyDescent="0.25">
      <c r="A7" s="13">
        <v>1</v>
      </c>
      <c r="B7" s="14" t="s">
        <v>13</v>
      </c>
      <c r="C7" s="42">
        <v>4170</v>
      </c>
      <c r="D7" s="55">
        <v>2.69</v>
      </c>
      <c r="E7" s="42">
        <v>2436</v>
      </c>
      <c r="F7" s="43">
        <v>2.69</v>
      </c>
      <c r="G7" s="42">
        <v>1734</v>
      </c>
      <c r="H7" s="43">
        <v>2.68</v>
      </c>
      <c r="I7" s="42" t="s">
        <v>27</v>
      </c>
      <c r="J7" s="43" t="s">
        <v>27</v>
      </c>
      <c r="K7" s="13">
        <v>3053</v>
      </c>
      <c r="L7" s="13">
        <v>107</v>
      </c>
      <c r="M7" s="13">
        <v>1566</v>
      </c>
      <c r="N7" s="13">
        <v>102</v>
      </c>
      <c r="O7" s="13">
        <v>1487</v>
      </c>
      <c r="P7" s="13">
        <v>66</v>
      </c>
      <c r="Q7" s="13" t="s">
        <v>27</v>
      </c>
      <c r="R7" s="13" t="s">
        <v>27</v>
      </c>
      <c r="S7" s="45">
        <v>47</v>
      </c>
      <c r="T7" s="45" t="s">
        <v>27</v>
      </c>
      <c r="U7" s="30">
        <v>107</v>
      </c>
      <c r="V7" s="30"/>
      <c r="W7" s="28"/>
      <c r="X7" s="28"/>
    </row>
    <row r="8" spans="1:26" x14ac:dyDescent="0.25">
      <c r="A8" s="13">
        <v>2</v>
      </c>
      <c r="B8" s="15" t="s">
        <v>14</v>
      </c>
      <c r="C8" s="44">
        <v>22638</v>
      </c>
      <c r="D8" s="73">
        <v>6.98</v>
      </c>
      <c r="E8" s="74">
        <v>9929</v>
      </c>
      <c r="F8" s="73">
        <v>10.76</v>
      </c>
      <c r="G8" s="74">
        <v>1956</v>
      </c>
      <c r="H8" s="73">
        <v>4.49</v>
      </c>
      <c r="I8" s="74">
        <v>10753</v>
      </c>
      <c r="J8" s="74">
        <v>5.71</v>
      </c>
      <c r="K8" s="45">
        <v>3365</v>
      </c>
      <c r="L8" s="45">
        <v>33</v>
      </c>
      <c r="M8" s="74">
        <v>480</v>
      </c>
      <c r="N8" s="45">
        <v>33</v>
      </c>
      <c r="O8" s="74">
        <v>350</v>
      </c>
      <c r="P8" s="45">
        <v>13</v>
      </c>
      <c r="Q8" s="74">
        <v>2535</v>
      </c>
      <c r="R8" s="45">
        <v>14</v>
      </c>
      <c r="S8" s="45">
        <v>13</v>
      </c>
      <c r="T8" s="45">
        <v>6</v>
      </c>
      <c r="U8" s="30">
        <v>33</v>
      </c>
      <c r="V8" s="30"/>
      <c r="W8" s="28"/>
      <c r="X8" s="28"/>
    </row>
    <row r="9" spans="1:26" ht="15" customHeight="1" x14ac:dyDescent="0.25">
      <c r="A9" s="13">
        <v>3</v>
      </c>
      <c r="B9" s="15" t="s">
        <v>15</v>
      </c>
      <c r="C9" s="49">
        <v>18260</v>
      </c>
      <c r="D9" s="46">
        <v>10.99</v>
      </c>
      <c r="E9" s="49">
        <v>8743</v>
      </c>
      <c r="F9" s="46">
        <v>7.3</v>
      </c>
      <c r="G9" s="75">
        <v>5352</v>
      </c>
      <c r="H9" s="46">
        <v>25.14</v>
      </c>
      <c r="I9" s="49">
        <v>4165</v>
      </c>
      <c r="J9" s="46">
        <v>16.61</v>
      </c>
      <c r="K9" s="45">
        <v>1212</v>
      </c>
      <c r="L9" s="45">
        <v>72</v>
      </c>
      <c r="M9" s="45">
        <v>459</v>
      </c>
      <c r="N9" s="45">
        <v>36</v>
      </c>
      <c r="O9" s="45">
        <v>247</v>
      </c>
      <c r="P9" s="45">
        <v>31</v>
      </c>
      <c r="Q9" s="45">
        <v>506</v>
      </c>
      <c r="R9" s="45">
        <v>26</v>
      </c>
      <c r="S9" s="45">
        <v>16</v>
      </c>
      <c r="T9" s="45">
        <v>10</v>
      </c>
      <c r="U9" s="78">
        <v>53</v>
      </c>
      <c r="V9" s="79"/>
      <c r="W9" s="28"/>
      <c r="X9" s="28"/>
    </row>
    <row r="10" spans="1:26" x14ac:dyDescent="0.25">
      <c r="A10" s="13">
        <v>4</v>
      </c>
      <c r="B10" s="15" t="s">
        <v>16</v>
      </c>
      <c r="C10" s="45">
        <v>14797</v>
      </c>
      <c r="D10" s="46">
        <v>8.4930000000000003</v>
      </c>
      <c r="E10" s="45">
        <v>9395</v>
      </c>
      <c r="F10" s="46">
        <v>16.45</v>
      </c>
      <c r="G10" s="45">
        <v>1764</v>
      </c>
      <c r="H10" s="46">
        <v>11.44</v>
      </c>
      <c r="I10" s="45">
        <v>3638</v>
      </c>
      <c r="J10" s="46">
        <v>3.577</v>
      </c>
      <c r="K10" s="45">
        <v>4525</v>
      </c>
      <c r="L10" s="45">
        <v>93</v>
      </c>
      <c r="M10" s="45">
        <v>604</v>
      </c>
      <c r="N10" s="76">
        <v>93</v>
      </c>
      <c r="O10" s="45">
        <v>395</v>
      </c>
      <c r="P10" s="76">
        <v>65</v>
      </c>
      <c r="Q10" s="45">
        <v>3526</v>
      </c>
      <c r="R10" s="76">
        <v>93</v>
      </c>
      <c r="S10" s="45">
        <v>16</v>
      </c>
      <c r="T10" s="45">
        <v>8</v>
      </c>
      <c r="U10" s="30">
        <v>79</v>
      </c>
      <c r="V10" s="30"/>
      <c r="W10" s="28"/>
      <c r="X10" s="28"/>
    </row>
    <row r="11" spans="1:26" ht="15.75" thickBot="1" x14ac:dyDescent="0.3">
      <c r="A11" s="13">
        <v>5</v>
      </c>
      <c r="B11" s="77" t="s">
        <v>17</v>
      </c>
      <c r="C11" s="45">
        <v>10537</v>
      </c>
      <c r="D11" s="46">
        <v>6.43</v>
      </c>
      <c r="E11" s="45">
        <v>5469</v>
      </c>
      <c r="F11" s="46">
        <v>8.73</v>
      </c>
      <c r="G11" s="45" t="s">
        <v>27</v>
      </c>
      <c r="H11" s="46" t="s">
        <v>27</v>
      </c>
      <c r="I11" s="45">
        <v>5068</v>
      </c>
      <c r="J11" s="46">
        <v>5</v>
      </c>
      <c r="K11" s="45">
        <v>2805</v>
      </c>
      <c r="L11" s="45">
        <v>118</v>
      </c>
      <c r="M11" s="45">
        <v>1061</v>
      </c>
      <c r="N11" s="45">
        <v>118</v>
      </c>
      <c r="O11" s="45" t="s">
        <v>27</v>
      </c>
      <c r="P11" s="45" t="s">
        <v>27</v>
      </c>
      <c r="Q11" s="45">
        <v>1744</v>
      </c>
      <c r="R11" s="45">
        <v>56</v>
      </c>
      <c r="S11" s="45" t="s">
        <v>27</v>
      </c>
      <c r="T11" s="45">
        <v>14</v>
      </c>
      <c r="U11" s="30">
        <v>118</v>
      </c>
      <c r="V11" s="30"/>
      <c r="W11" s="28"/>
      <c r="X11" s="28"/>
    </row>
    <row r="12" spans="1:26" ht="15.75" thickBot="1" x14ac:dyDescent="0.3">
      <c r="A12" s="17"/>
      <c r="B12" s="18" t="s">
        <v>18</v>
      </c>
      <c r="C12" s="35">
        <f>SUM(C7:C11)</f>
        <v>70402</v>
      </c>
      <c r="D12" s="37">
        <v>7.157</v>
      </c>
      <c r="E12" s="35">
        <f>SUM(E7:E11)</f>
        <v>35972</v>
      </c>
      <c r="F12" s="37">
        <v>8.5190000000000001</v>
      </c>
      <c r="G12" s="35">
        <f>SUM(G7:G11)</f>
        <v>10806</v>
      </c>
      <c r="H12" s="37">
        <v>7.46</v>
      </c>
      <c r="I12" s="35">
        <f>SUM(I8:I11)</f>
        <v>23624</v>
      </c>
      <c r="J12" s="37">
        <v>5.67</v>
      </c>
      <c r="K12" s="36">
        <f>SUM(K7:K11)</f>
        <v>14960</v>
      </c>
      <c r="L12" s="36" t="s">
        <v>35</v>
      </c>
      <c r="M12" s="36">
        <f>SUM(M7:M11)</f>
        <v>4170</v>
      </c>
      <c r="N12" s="36" t="s">
        <v>37</v>
      </c>
      <c r="O12" s="36">
        <f>SUM(O7:O11)</f>
        <v>2479</v>
      </c>
      <c r="P12" s="36" t="s">
        <v>38</v>
      </c>
      <c r="Q12" s="36">
        <f>SUM(Q8:Q11)</f>
        <v>8311</v>
      </c>
      <c r="R12" s="36" t="s">
        <v>39</v>
      </c>
      <c r="S12" s="36">
        <v>23</v>
      </c>
      <c r="T12" s="36">
        <v>10</v>
      </c>
      <c r="U12" s="30"/>
      <c r="V12" s="30"/>
      <c r="W12" s="28"/>
      <c r="X12" s="28"/>
    </row>
    <row r="13" spans="1:26" x14ac:dyDescent="0.25">
      <c r="A13" s="19" t="s">
        <v>31</v>
      </c>
      <c r="B13" s="20"/>
      <c r="C13" s="20"/>
      <c r="D13" s="20"/>
      <c r="E13" s="19"/>
      <c r="F13" s="19"/>
      <c r="G13" s="20"/>
      <c r="H13" s="20"/>
      <c r="I13" s="20"/>
      <c r="J13" s="20"/>
      <c r="K13" s="21"/>
      <c r="L13" s="21"/>
      <c r="M13" s="21"/>
      <c r="N13" s="1"/>
      <c r="O13" s="1"/>
      <c r="P13" s="3"/>
      <c r="Q13" s="1"/>
      <c r="R13" s="1"/>
      <c r="S13" s="4"/>
    </row>
    <row r="14" spans="1:26" x14ac:dyDescent="0.25">
      <c r="A14" s="22" t="s">
        <v>32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1"/>
      <c r="M14" s="21"/>
      <c r="N14" s="1"/>
      <c r="O14" s="1"/>
      <c r="P14" s="1"/>
      <c r="Q14" s="1"/>
      <c r="R14" s="1"/>
    </row>
    <row r="15" spans="1:26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X15" s="29"/>
      <c r="Y15" s="29"/>
      <c r="Z15" s="4"/>
    </row>
    <row r="16" spans="1:26" x14ac:dyDescent="0.25">
      <c r="X16" s="29"/>
      <c r="Y16" s="29"/>
      <c r="Z16" s="4"/>
    </row>
    <row r="17" spans="2:26" x14ac:dyDescent="0.25">
      <c r="X17" s="29"/>
      <c r="Y17" s="29"/>
      <c r="Z17" s="4"/>
    </row>
    <row r="18" spans="2:26" x14ac:dyDescent="0.25">
      <c r="X18" s="29"/>
      <c r="Y18" s="29"/>
      <c r="Z18" s="4"/>
    </row>
    <row r="19" spans="2:26" x14ac:dyDescent="0.25">
      <c r="X19" s="4"/>
      <c r="Y19" s="4"/>
      <c r="Z19" s="4"/>
    </row>
    <row r="30" spans="2:26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2:26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26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2:15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2:15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2:15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2:15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2:15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B47"/>
  <sheetViews>
    <sheetView showGridLines="0" topLeftCell="F1" zoomScale="130" zoomScaleNormal="130" workbookViewId="0">
      <selection activeCell="A2" sqref="A2:T2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21" width="10" style="2" bestFit="1" customWidth="1"/>
    <col min="22" max="16384" width="8.85546875" style="2"/>
  </cols>
  <sheetData>
    <row r="2" spans="1:28" x14ac:dyDescent="0.25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8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8"/>
      <c r="V3" s="28"/>
      <c r="W3" s="28"/>
      <c r="X3" s="28"/>
      <c r="Y3" s="28"/>
      <c r="Z3" s="28"/>
      <c r="AA3" s="28"/>
    </row>
    <row r="4" spans="1:28" x14ac:dyDescent="0.25">
      <c r="A4" s="107" t="s">
        <v>0</v>
      </c>
      <c r="B4" s="70" t="s">
        <v>1</v>
      </c>
      <c r="C4" s="110" t="s">
        <v>2</v>
      </c>
      <c r="D4" s="110"/>
      <c r="E4" s="110"/>
      <c r="F4" s="110"/>
      <c r="G4" s="110"/>
      <c r="H4" s="110"/>
      <c r="I4" s="110"/>
      <c r="J4" s="110"/>
      <c r="K4" s="99" t="s">
        <v>3</v>
      </c>
      <c r="L4" s="100"/>
      <c r="M4" s="100"/>
      <c r="N4" s="100"/>
      <c r="O4" s="100"/>
      <c r="P4" s="100"/>
      <c r="Q4" s="100"/>
      <c r="R4" s="100"/>
      <c r="S4" s="101" t="s">
        <v>28</v>
      </c>
      <c r="T4" s="102" t="s">
        <v>29</v>
      </c>
      <c r="U4" s="81"/>
      <c r="V4" s="30"/>
      <c r="W4" s="28"/>
      <c r="X4" s="28"/>
      <c r="Y4" s="28"/>
      <c r="Z4" s="28"/>
      <c r="AA4" s="28"/>
    </row>
    <row r="5" spans="1:28" x14ac:dyDescent="0.25">
      <c r="A5" s="108"/>
      <c r="B5" s="12" t="s">
        <v>4</v>
      </c>
      <c r="C5" s="98" t="s">
        <v>5</v>
      </c>
      <c r="D5" s="98"/>
      <c r="E5" s="98" t="s">
        <v>6</v>
      </c>
      <c r="F5" s="98"/>
      <c r="G5" s="98" t="s">
        <v>7</v>
      </c>
      <c r="H5" s="98"/>
      <c r="I5" s="98" t="s">
        <v>8</v>
      </c>
      <c r="J5" s="98"/>
      <c r="K5" s="98" t="s">
        <v>5</v>
      </c>
      <c r="L5" s="98"/>
      <c r="M5" s="98" t="s">
        <v>6</v>
      </c>
      <c r="N5" s="98"/>
      <c r="O5" s="98" t="s">
        <v>7</v>
      </c>
      <c r="P5" s="98"/>
      <c r="Q5" s="98" t="s">
        <v>8</v>
      </c>
      <c r="R5" s="98"/>
      <c r="S5" s="93"/>
      <c r="T5" s="103"/>
      <c r="U5" s="81"/>
      <c r="V5" s="30"/>
      <c r="W5" s="28"/>
      <c r="X5" s="28"/>
      <c r="Y5" s="28"/>
      <c r="Z5" s="28"/>
      <c r="AA5" s="28"/>
    </row>
    <row r="6" spans="1:28" ht="18.75" customHeight="1" x14ac:dyDescent="0.25">
      <c r="A6" s="109"/>
      <c r="B6" s="12" t="s">
        <v>9</v>
      </c>
      <c r="C6" s="57" t="s">
        <v>10</v>
      </c>
      <c r="D6" s="57" t="s">
        <v>11</v>
      </c>
      <c r="E6" s="57" t="s">
        <v>10</v>
      </c>
      <c r="F6" s="57" t="s">
        <v>11</v>
      </c>
      <c r="G6" s="57" t="s">
        <v>10</v>
      </c>
      <c r="H6" s="57" t="s">
        <v>11</v>
      </c>
      <c r="I6" s="57" t="s">
        <v>10</v>
      </c>
      <c r="J6" s="57" t="s">
        <v>11</v>
      </c>
      <c r="K6" s="57" t="s">
        <v>10</v>
      </c>
      <c r="L6" s="57" t="s">
        <v>12</v>
      </c>
      <c r="M6" s="57" t="s">
        <v>10</v>
      </c>
      <c r="N6" s="57" t="s">
        <v>12</v>
      </c>
      <c r="O6" s="57" t="s">
        <v>10</v>
      </c>
      <c r="P6" s="57" t="s">
        <v>12</v>
      </c>
      <c r="Q6" s="57" t="s">
        <v>10</v>
      </c>
      <c r="R6" s="57" t="s">
        <v>12</v>
      </c>
      <c r="S6" s="94"/>
      <c r="T6" s="104"/>
      <c r="U6" s="81" t="s">
        <v>36</v>
      </c>
      <c r="V6" s="30"/>
      <c r="W6" s="30"/>
      <c r="X6" s="30"/>
      <c r="Y6" s="30"/>
      <c r="Z6" s="28"/>
      <c r="AA6" s="28"/>
    </row>
    <row r="7" spans="1:28" x14ac:dyDescent="0.25">
      <c r="A7" s="64">
        <v>1</v>
      </c>
      <c r="B7" s="14" t="s">
        <v>19</v>
      </c>
      <c r="C7" s="60">
        <v>26344</v>
      </c>
      <c r="D7" s="43">
        <v>15.48</v>
      </c>
      <c r="E7" s="60">
        <v>5832</v>
      </c>
      <c r="F7" s="43">
        <v>9.93</v>
      </c>
      <c r="G7" s="60">
        <v>4073</v>
      </c>
      <c r="H7" s="43">
        <v>15.46</v>
      </c>
      <c r="I7" s="60">
        <v>16439</v>
      </c>
      <c r="J7" s="43">
        <v>19.32</v>
      </c>
      <c r="K7" s="13">
        <v>3325</v>
      </c>
      <c r="L7" s="13">
        <v>108</v>
      </c>
      <c r="M7" s="13">
        <v>756</v>
      </c>
      <c r="N7" s="13">
        <v>103</v>
      </c>
      <c r="O7" s="13">
        <v>528</v>
      </c>
      <c r="P7" s="13">
        <v>73</v>
      </c>
      <c r="Q7" s="13">
        <v>2041</v>
      </c>
      <c r="R7" s="13">
        <v>53</v>
      </c>
      <c r="S7" s="45">
        <v>41</v>
      </c>
      <c r="T7" s="63">
        <v>16</v>
      </c>
      <c r="U7" s="84">
        <v>108</v>
      </c>
      <c r="V7" s="84">
        <v>103</v>
      </c>
      <c r="W7" s="84">
        <v>73</v>
      </c>
      <c r="X7" s="84">
        <v>53</v>
      </c>
      <c r="Y7" s="81"/>
      <c r="Z7" s="28"/>
      <c r="AA7" s="28"/>
      <c r="AB7" s="28"/>
    </row>
    <row r="8" spans="1:28" x14ac:dyDescent="0.25">
      <c r="A8" s="64">
        <v>2</v>
      </c>
      <c r="B8" s="15" t="s">
        <v>20</v>
      </c>
      <c r="C8" s="13">
        <v>10305</v>
      </c>
      <c r="D8" s="43">
        <v>4.62</v>
      </c>
      <c r="E8" s="13">
        <v>3246</v>
      </c>
      <c r="F8" s="43">
        <v>8.49</v>
      </c>
      <c r="G8" s="13">
        <v>1139</v>
      </c>
      <c r="H8" s="43">
        <v>3.29</v>
      </c>
      <c r="I8" s="13">
        <v>5920</v>
      </c>
      <c r="J8" s="43">
        <v>3.94</v>
      </c>
      <c r="K8" s="13">
        <v>2243</v>
      </c>
      <c r="L8" s="13">
        <v>114</v>
      </c>
      <c r="M8" s="13">
        <v>713</v>
      </c>
      <c r="N8" s="13">
        <v>111</v>
      </c>
      <c r="O8" s="13">
        <v>341</v>
      </c>
      <c r="P8" s="13">
        <v>50</v>
      </c>
      <c r="Q8" s="13">
        <v>1189</v>
      </c>
      <c r="R8" s="13">
        <v>71</v>
      </c>
      <c r="S8" s="52">
        <v>13</v>
      </c>
      <c r="T8" s="65">
        <v>6</v>
      </c>
      <c r="U8" s="84">
        <v>114</v>
      </c>
      <c r="V8" s="84">
        <v>111</v>
      </c>
      <c r="W8" s="84">
        <v>50</v>
      </c>
      <c r="X8" s="84">
        <v>71</v>
      </c>
      <c r="Y8" s="81"/>
      <c r="Z8" s="28"/>
      <c r="AA8" s="28"/>
      <c r="AB8" s="28"/>
    </row>
    <row r="9" spans="1:28" x14ac:dyDescent="0.25">
      <c r="A9" s="64">
        <v>3</v>
      </c>
      <c r="B9" s="15" t="s">
        <v>21</v>
      </c>
      <c r="C9" s="60">
        <v>10447</v>
      </c>
      <c r="D9" s="43">
        <v>12.52</v>
      </c>
      <c r="E9" s="60">
        <v>3371</v>
      </c>
      <c r="F9" s="43">
        <v>11.43</v>
      </c>
      <c r="G9" s="45" t="s">
        <v>27</v>
      </c>
      <c r="H9" s="46" t="s">
        <v>27</v>
      </c>
      <c r="I9" s="60">
        <v>7076</v>
      </c>
      <c r="J9" s="43">
        <v>13.11</v>
      </c>
      <c r="K9" s="13">
        <v>2136</v>
      </c>
      <c r="L9" s="13">
        <v>30</v>
      </c>
      <c r="M9" s="13">
        <v>630</v>
      </c>
      <c r="N9" s="13">
        <v>30</v>
      </c>
      <c r="O9" s="45" t="s">
        <v>27</v>
      </c>
      <c r="P9" s="45" t="s">
        <v>27</v>
      </c>
      <c r="Q9" s="13">
        <v>1506</v>
      </c>
      <c r="R9" s="13">
        <v>3</v>
      </c>
      <c r="S9" s="45" t="s">
        <v>27</v>
      </c>
      <c r="T9" s="66">
        <v>3</v>
      </c>
      <c r="U9" s="84">
        <v>30</v>
      </c>
      <c r="V9" s="84">
        <v>30</v>
      </c>
      <c r="W9" s="84" t="s">
        <v>27</v>
      </c>
      <c r="X9" s="84">
        <v>3</v>
      </c>
      <c r="Y9" s="81"/>
      <c r="Z9" s="28"/>
      <c r="AA9" s="28"/>
      <c r="AB9" s="28"/>
    </row>
    <row r="10" spans="1:28" x14ac:dyDescent="0.25">
      <c r="A10" s="64">
        <v>4</v>
      </c>
      <c r="B10" s="15" t="s">
        <v>22</v>
      </c>
      <c r="C10" s="13">
        <v>22066</v>
      </c>
      <c r="D10" s="43">
        <v>13.71</v>
      </c>
      <c r="E10" s="13">
        <v>8071</v>
      </c>
      <c r="F10" s="43">
        <v>18.440000000000001</v>
      </c>
      <c r="G10" s="13">
        <v>3374</v>
      </c>
      <c r="H10" s="43">
        <v>7.75</v>
      </c>
      <c r="I10" s="45">
        <v>10621</v>
      </c>
      <c r="J10" s="43">
        <v>13.94</v>
      </c>
      <c r="K10" s="45">
        <v>3756</v>
      </c>
      <c r="L10" s="45">
        <v>98</v>
      </c>
      <c r="M10" s="45">
        <v>915</v>
      </c>
      <c r="N10" s="45">
        <v>80</v>
      </c>
      <c r="O10" s="45">
        <v>1033</v>
      </c>
      <c r="P10" s="45">
        <v>45</v>
      </c>
      <c r="Q10" s="45">
        <v>1808</v>
      </c>
      <c r="R10" s="45">
        <v>30</v>
      </c>
      <c r="S10" s="13">
        <v>41</v>
      </c>
      <c r="T10" s="66">
        <v>15</v>
      </c>
      <c r="U10" s="84">
        <v>98</v>
      </c>
      <c r="V10" s="84">
        <v>80</v>
      </c>
      <c r="W10" s="84">
        <v>45</v>
      </c>
      <c r="X10" s="84">
        <v>30</v>
      </c>
      <c r="Y10" s="81"/>
      <c r="Z10" s="28"/>
      <c r="AA10" s="28"/>
      <c r="AB10" s="28"/>
    </row>
    <row r="11" spans="1:28" x14ac:dyDescent="0.25">
      <c r="A11" s="64">
        <v>5</v>
      </c>
      <c r="B11" s="15" t="s">
        <v>23</v>
      </c>
      <c r="C11" s="13">
        <v>9500</v>
      </c>
      <c r="D11" s="43">
        <v>4.5999999999999996</v>
      </c>
      <c r="E11" s="13">
        <v>4806</v>
      </c>
      <c r="F11" s="43">
        <v>8.52</v>
      </c>
      <c r="G11" s="13">
        <v>2522</v>
      </c>
      <c r="H11" s="43">
        <v>4.5199999999999996</v>
      </c>
      <c r="I11" s="13">
        <v>2172</v>
      </c>
      <c r="J11" s="43">
        <v>2.2999999999999998</v>
      </c>
      <c r="K11" s="13">
        <v>3096</v>
      </c>
      <c r="L11" s="13">
        <v>8</v>
      </c>
      <c r="M11" s="13">
        <v>542</v>
      </c>
      <c r="N11" s="13">
        <v>4</v>
      </c>
      <c r="O11" s="13">
        <v>712</v>
      </c>
      <c r="P11" s="13">
        <v>8</v>
      </c>
      <c r="Q11" s="13">
        <v>1842</v>
      </c>
      <c r="R11" s="13">
        <v>8</v>
      </c>
      <c r="S11" s="54">
        <v>33</v>
      </c>
      <c r="T11" s="67">
        <v>14</v>
      </c>
      <c r="U11" s="84">
        <v>8</v>
      </c>
      <c r="V11" s="84">
        <v>4</v>
      </c>
      <c r="W11" s="84">
        <v>8</v>
      </c>
      <c r="X11" s="84">
        <v>8</v>
      </c>
      <c r="Y11" s="81"/>
      <c r="Z11" s="28"/>
      <c r="AA11" s="28"/>
      <c r="AB11" s="28"/>
    </row>
    <row r="12" spans="1:28" ht="14.25" customHeight="1" x14ac:dyDescent="0.25">
      <c r="A12" s="64">
        <v>6</v>
      </c>
      <c r="B12" s="15" t="s">
        <v>24</v>
      </c>
      <c r="C12" s="60">
        <v>12258</v>
      </c>
      <c r="D12" s="43">
        <v>6.59</v>
      </c>
      <c r="E12" s="60">
        <v>4960</v>
      </c>
      <c r="F12" s="43">
        <v>7.71</v>
      </c>
      <c r="G12" s="61" t="s">
        <v>27</v>
      </c>
      <c r="H12" s="46" t="s">
        <v>27</v>
      </c>
      <c r="I12" s="60">
        <v>7298</v>
      </c>
      <c r="J12" s="43">
        <v>6.01</v>
      </c>
      <c r="K12" s="13">
        <v>1133</v>
      </c>
      <c r="L12" s="13">
        <v>30</v>
      </c>
      <c r="M12" s="13">
        <v>279</v>
      </c>
      <c r="N12" s="13">
        <v>30</v>
      </c>
      <c r="O12" s="45" t="s">
        <v>27</v>
      </c>
      <c r="P12" s="45" t="s">
        <v>27</v>
      </c>
      <c r="Q12" s="13">
        <v>854</v>
      </c>
      <c r="R12" s="51">
        <v>4</v>
      </c>
      <c r="S12" s="47" t="s">
        <v>27</v>
      </c>
      <c r="T12" s="65">
        <v>4</v>
      </c>
      <c r="U12" s="84">
        <v>30</v>
      </c>
      <c r="V12" s="84">
        <v>30</v>
      </c>
      <c r="W12" s="84" t="s">
        <v>27</v>
      </c>
      <c r="X12" s="84">
        <v>4</v>
      </c>
      <c r="Y12" s="81"/>
      <c r="Z12" s="28"/>
      <c r="AA12" s="28"/>
      <c r="AB12" s="28"/>
    </row>
    <row r="13" spans="1:28" ht="15" customHeight="1" x14ac:dyDescent="0.25">
      <c r="A13" s="64">
        <v>7</v>
      </c>
      <c r="B13" s="15" t="s">
        <v>26</v>
      </c>
      <c r="C13" s="13">
        <v>15125</v>
      </c>
      <c r="D13" s="43">
        <v>4.1900000000000004</v>
      </c>
      <c r="E13" s="13">
        <v>1033</v>
      </c>
      <c r="F13" s="43">
        <v>2.83</v>
      </c>
      <c r="G13" s="13">
        <v>686</v>
      </c>
      <c r="H13" s="43">
        <v>2.33</v>
      </c>
      <c r="I13" s="13">
        <v>13406</v>
      </c>
      <c r="J13" s="43">
        <v>4.54</v>
      </c>
      <c r="K13" s="13">
        <v>4322</v>
      </c>
      <c r="L13" s="13">
        <v>58</v>
      </c>
      <c r="M13" s="13">
        <v>354</v>
      </c>
      <c r="N13" s="13">
        <v>58</v>
      </c>
      <c r="O13" s="13">
        <v>310</v>
      </c>
      <c r="P13" s="13">
        <v>48</v>
      </c>
      <c r="Q13" s="13">
        <v>3658</v>
      </c>
      <c r="R13" s="13">
        <v>11</v>
      </c>
      <c r="S13" s="50">
        <v>41</v>
      </c>
      <c r="T13" s="68">
        <v>11</v>
      </c>
      <c r="U13" s="84">
        <v>58</v>
      </c>
      <c r="V13" s="84">
        <v>58</v>
      </c>
      <c r="W13" s="84">
        <v>48</v>
      </c>
      <c r="X13" s="84">
        <v>11</v>
      </c>
      <c r="Y13" s="81"/>
      <c r="Z13" s="28"/>
      <c r="AA13" s="28"/>
      <c r="AB13" s="28"/>
    </row>
    <row r="14" spans="1:28" x14ac:dyDescent="0.25">
      <c r="A14" s="111" t="s">
        <v>18</v>
      </c>
      <c r="B14" s="112"/>
      <c r="C14" s="39">
        <f>SUM(C7:C13)</f>
        <v>106045</v>
      </c>
      <c r="D14" s="38">
        <v>7.63</v>
      </c>
      <c r="E14" s="39">
        <f>SUM(E7:E13)</f>
        <v>31319</v>
      </c>
      <c r="F14" s="38">
        <v>9.5660000000000007</v>
      </c>
      <c r="G14" s="39">
        <f>SUM(G7:G13)</f>
        <v>11794</v>
      </c>
      <c r="H14" s="38">
        <v>6.22</v>
      </c>
      <c r="I14" s="39">
        <f>SUM(I7:I13)</f>
        <v>62932</v>
      </c>
      <c r="J14" s="38">
        <v>7.18</v>
      </c>
      <c r="K14" s="39">
        <f>SUM(K7:K13)</f>
        <v>20011</v>
      </c>
      <c r="L14" s="40" t="s">
        <v>43</v>
      </c>
      <c r="M14" s="39">
        <f>SUM(M7:M13)</f>
        <v>4189</v>
      </c>
      <c r="N14" s="39" t="s">
        <v>44</v>
      </c>
      <c r="O14" s="39">
        <f>SUM(O7:O13)</f>
        <v>2924</v>
      </c>
      <c r="P14" s="40" t="s">
        <v>38</v>
      </c>
      <c r="Q14" s="39">
        <f>SUM(Q7:Q13)</f>
        <v>12898</v>
      </c>
      <c r="R14" s="40" t="s">
        <v>45</v>
      </c>
      <c r="S14" s="40">
        <v>34</v>
      </c>
      <c r="T14" s="72">
        <v>10</v>
      </c>
      <c r="U14" s="85">
        <f>SUM(U7:U13)</f>
        <v>446</v>
      </c>
      <c r="V14" s="86">
        <f>SUM(V7:V13)</f>
        <v>416</v>
      </c>
      <c r="W14" s="88">
        <f>SUM(W7:W13)</f>
        <v>224</v>
      </c>
      <c r="X14" s="88">
        <f>SUM(X7:X13)</f>
        <v>180</v>
      </c>
      <c r="Y14" s="81"/>
      <c r="Z14" s="28"/>
      <c r="AA14" s="28"/>
      <c r="AB14" s="28"/>
    </row>
    <row r="15" spans="1:28" ht="15.75" thickBot="1" x14ac:dyDescent="0.3">
      <c r="A15" s="71">
        <v>8</v>
      </c>
      <c r="B15" s="26" t="s">
        <v>25</v>
      </c>
      <c r="C15" s="60" t="s">
        <v>40</v>
      </c>
      <c r="D15" s="53" t="s">
        <v>40</v>
      </c>
      <c r="E15" s="25" t="s">
        <v>40</v>
      </c>
      <c r="F15" s="25" t="s">
        <v>40</v>
      </c>
      <c r="G15" s="25" t="s">
        <v>40</v>
      </c>
      <c r="H15" s="25" t="s">
        <v>40</v>
      </c>
      <c r="I15" s="48" t="s">
        <v>27</v>
      </c>
      <c r="J15" s="48" t="s">
        <v>27</v>
      </c>
      <c r="K15" s="58">
        <v>1272</v>
      </c>
      <c r="L15" s="62">
        <v>29</v>
      </c>
      <c r="M15" s="25">
        <v>370</v>
      </c>
      <c r="N15" s="25">
        <v>29</v>
      </c>
      <c r="O15" s="58">
        <v>902</v>
      </c>
      <c r="P15" s="62">
        <v>12</v>
      </c>
      <c r="Q15" s="48" t="s">
        <v>27</v>
      </c>
      <c r="R15" s="48" t="s">
        <v>27</v>
      </c>
      <c r="S15" s="54">
        <v>0</v>
      </c>
      <c r="T15" s="69" t="s">
        <v>27</v>
      </c>
      <c r="U15" s="87">
        <v>29</v>
      </c>
      <c r="V15" s="84">
        <v>29</v>
      </c>
      <c r="W15" s="113">
        <v>12</v>
      </c>
      <c r="X15" s="84" t="s">
        <v>27</v>
      </c>
      <c r="Y15" s="81"/>
      <c r="Z15" s="28"/>
      <c r="AA15" s="28"/>
      <c r="AB15" s="28"/>
    </row>
    <row r="16" spans="1:28" ht="15.75" thickBot="1" x14ac:dyDescent="0.3">
      <c r="A16" s="105" t="s">
        <v>18</v>
      </c>
      <c r="B16" s="106"/>
      <c r="C16" s="35">
        <f>SUM(C14:C15)</f>
        <v>106045</v>
      </c>
      <c r="D16" s="37">
        <v>5.8550000000000004</v>
      </c>
      <c r="E16" s="35">
        <f>SUM(E14:E15)</f>
        <v>31319</v>
      </c>
      <c r="F16" s="37">
        <v>7.867</v>
      </c>
      <c r="G16" s="35">
        <f>SUM(G14:G15)</f>
        <v>11794</v>
      </c>
      <c r="H16" s="37">
        <v>2.1720000000000002</v>
      </c>
      <c r="I16" s="35">
        <f>SUM(I14:I15)</f>
        <v>62932</v>
      </c>
      <c r="J16" s="37">
        <v>7.18</v>
      </c>
      <c r="K16" s="56">
        <f>SUM(K14:K15)</f>
        <v>21283</v>
      </c>
      <c r="L16" s="56" t="s">
        <v>44</v>
      </c>
      <c r="M16" s="59">
        <f>SUM(M14:M15)</f>
        <v>4559</v>
      </c>
      <c r="N16" s="59" t="s">
        <v>46</v>
      </c>
      <c r="O16" s="56">
        <f>SUM(O14:O15)</f>
        <v>3826</v>
      </c>
      <c r="P16" s="59" t="s">
        <v>47</v>
      </c>
      <c r="Q16" s="36">
        <f>SUM(Q14:Q15)</f>
        <v>12898</v>
      </c>
      <c r="R16" s="36" t="s">
        <v>45</v>
      </c>
      <c r="S16" s="41">
        <v>28</v>
      </c>
      <c r="T16" s="36">
        <v>10</v>
      </c>
      <c r="U16" s="85">
        <f>SUM(U14:U15)</f>
        <v>475</v>
      </c>
      <c r="V16" s="88">
        <f>SUM(V14:V15)</f>
        <v>445</v>
      </c>
      <c r="W16" s="114">
        <f>SUM(W14:W15)</f>
        <v>236</v>
      </c>
      <c r="X16" s="88"/>
      <c r="Y16" s="81"/>
      <c r="Z16" s="28"/>
      <c r="AA16" s="28"/>
      <c r="AB16" s="28"/>
    </row>
    <row r="17" spans="1:28" ht="8.25" customHeight="1" x14ac:dyDescent="0.25">
      <c r="A17" s="2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"/>
      <c r="N17" s="1"/>
      <c r="O17" s="1"/>
      <c r="P17" s="1"/>
      <c r="Q17" s="1"/>
      <c r="R17" s="1"/>
      <c r="S17" s="3"/>
      <c r="T17" s="3"/>
      <c r="U17" s="30"/>
      <c r="V17" s="30"/>
      <c r="W17" s="30"/>
      <c r="X17" s="30"/>
      <c r="Y17" s="30"/>
      <c r="Z17" s="28"/>
      <c r="AA17" s="28"/>
      <c r="AB17" s="28"/>
    </row>
    <row r="18" spans="1:28" x14ac:dyDescent="0.25">
      <c r="A18" s="19" t="s">
        <v>31</v>
      </c>
      <c r="B18" s="19"/>
      <c r="C18" s="19"/>
      <c r="D18" s="19"/>
      <c r="E18" s="19"/>
      <c r="F18" s="19"/>
      <c r="G18" s="20"/>
      <c r="H18" s="20"/>
      <c r="I18" s="20"/>
      <c r="J18" s="20"/>
      <c r="K18" s="21"/>
      <c r="L18" s="21"/>
      <c r="M18" s="1"/>
      <c r="N18" s="1"/>
      <c r="O18" s="1"/>
      <c r="P18" s="1"/>
      <c r="Q18" s="1"/>
      <c r="R18" s="1"/>
      <c r="S18" s="1"/>
      <c r="T18" s="1"/>
      <c r="U18" s="28"/>
      <c r="V18" s="30"/>
      <c r="W18" s="30"/>
      <c r="X18" s="30"/>
      <c r="Y18" s="30"/>
      <c r="Z18" s="28"/>
      <c r="AA18" s="28"/>
      <c r="AB18" s="28"/>
    </row>
    <row r="19" spans="1:28" ht="15.75" x14ac:dyDescent="0.25">
      <c r="A19" s="22" t="s">
        <v>32</v>
      </c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1"/>
      <c r="P19" s="5"/>
      <c r="U19" s="28"/>
      <c r="V19" s="115"/>
      <c r="W19" s="30"/>
      <c r="X19" s="30"/>
      <c r="Y19" s="30"/>
      <c r="Z19" s="28"/>
      <c r="AA19" s="28"/>
      <c r="AB19" s="28"/>
    </row>
    <row r="20" spans="1:28" x14ac:dyDescent="0.25">
      <c r="U20" s="28"/>
      <c r="V20" s="30"/>
      <c r="W20" s="30"/>
      <c r="X20" s="30"/>
      <c r="Y20" s="81"/>
      <c r="Z20" s="31"/>
      <c r="AA20" s="31"/>
      <c r="AB20" s="31"/>
    </row>
    <row r="21" spans="1:28" x14ac:dyDescent="0.25">
      <c r="U21" s="28"/>
      <c r="V21" s="28"/>
      <c r="W21" s="28"/>
      <c r="X21" s="28"/>
      <c r="Y21" s="29"/>
      <c r="Z21" s="29"/>
      <c r="AA21" s="29"/>
      <c r="AB21" s="31"/>
    </row>
    <row r="22" spans="1:28" x14ac:dyDescent="0.25">
      <c r="U22" s="28"/>
      <c r="V22" s="28"/>
      <c r="W22" s="28"/>
      <c r="X22" s="28"/>
      <c r="Y22" s="29"/>
      <c r="Z22" s="29"/>
      <c r="AA22" s="29"/>
      <c r="AB22" s="31"/>
    </row>
    <row r="23" spans="1:28" x14ac:dyDescent="0.25">
      <c r="U23" s="28"/>
      <c r="V23" s="28"/>
      <c r="W23" s="28"/>
      <c r="X23" s="28"/>
      <c r="Y23" s="29"/>
      <c r="Z23" s="29"/>
      <c r="AA23" s="29"/>
      <c r="AB23" s="31"/>
    </row>
    <row r="24" spans="1:28" x14ac:dyDescent="0.25">
      <c r="U24" s="28"/>
      <c r="V24" s="28"/>
      <c r="W24" s="28"/>
      <c r="X24" s="28"/>
      <c r="Y24" s="29"/>
      <c r="Z24" s="29"/>
      <c r="AA24" s="29"/>
      <c r="AB24" s="31"/>
    </row>
    <row r="25" spans="1:28" x14ac:dyDescent="0.25">
      <c r="U25" s="28"/>
      <c r="V25" s="28"/>
      <c r="W25" s="28"/>
      <c r="X25" s="28"/>
      <c r="Y25" s="29"/>
      <c r="Z25" s="29"/>
      <c r="AA25" s="29"/>
      <c r="AB25" s="31"/>
    </row>
    <row r="26" spans="1:28" x14ac:dyDescent="0.25">
      <c r="U26" s="28"/>
      <c r="V26" s="28"/>
      <c r="W26" s="28"/>
      <c r="X26" s="28"/>
      <c r="Y26" s="29"/>
      <c r="Z26" s="29"/>
      <c r="AA26" s="29"/>
      <c r="AB26" s="31"/>
    </row>
    <row r="27" spans="1:28" x14ac:dyDescent="0.25">
      <c r="U27" s="28"/>
      <c r="V27" s="28"/>
      <c r="W27" s="28"/>
      <c r="X27" s="28"/>
      <c r="Y27" s="29"/>
      <c r="Z27" s="29"/>
      <c r="AA27" s="29"/>
      <c r="AB27" s="31"/>
    </row>
    <row r="28" spans="1:28" x14ac:dyDescent="0.25">
      <c r="U28" s="28"/>
      <c r="V28" s="28"/>
      <c r="W28" s="28"/>
      <c r="X28" s="28"/>
      <c r="Y28" s="32"/>
      <c r="Z28" s="32"/>
      <c r="AA28" s="33"/>
      <c r="AB28" s="31"/>
    </row>
    <row r="29" spans="1:28" x14ac:dyDescent="0.25">
      <c r="U29" s="28"/>
      <c r="V29" s="28"/>
      <c r="W29" s="28"/>
      <c r="X29" s="28"/>
      <c r="Y29" s="34"/>
      <c r="Z29" s="34"/>
      <c r="AA29" s="29"/>
      <c r="AB29" s="31"/>
    </row>
    <row r="30" spans="1:28" x14ac:dyDescent="0.25">
      <c r="U30" s="28"/>
      <c r="V30" s="28"/>
      <c r="W30" s="28"/>
      <c r="X30" s="28"/>
      <c r="Y30" s="32"/>
      <c r="Z30" s="32"/>
      <c r="AA30" s="32"/>
      <c r="AB30" s="31"/>
    </row>
    <row r="31" spans="1:28" x14ac:dyDescent="0.25">
      <c r="U31" s="28"/>
      <c r="V31" s="28"/>
      <c r="W31" s="28"/>
      <c r="X31" s="28"/>
      <c r="Y31" s="31"/>
      <c r="Z31" s="31"/>
      <c r="AA31" s="31"/>
      <c r="AB31" s="31"/>
    </row>
    <row r="32" spans="1:28" x14ac:dyDescent="0.25">
      <c r="U32" s="28"/>
      <c r="V32" s="28"/>
      <c r="W32" s="28"/>
      <c r="X32" s="28"/>
      <c r="Y32" s="31"/>
      <c r="Z32" s="31"/>
      <c r="AA32" s="31"/>
      <c r="AB32" s="4"/>
    </row>
    <row r="35" spans="1:20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x14ac:dyDescent="0.25">
      <c r="A37" s="28"/>
      <c r="B37" s="28"/>
      <c r="C37" s="30"/>
      <c r="D37" s="81"/>
      <c r="E37" s="80"/>
      <c r="F37" s="81"/>
      <c r="G37" s="80">
        <v>3325</v>
      </c>
      <c r="H37" s="81"/>
      <c r="I37" s="81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x14ac:dyDescent="0.25">
      <c r="A38" s="28"/>
      <c r="B38" s="28"/>
      <c r="C38" s="30"/>
      <c r="D38" s="81"/>
      <c r="E38" s="80"/>
      <c r="F38" s="81"/>
      <c r="G38" s="80">
        <v>2243</v>
      </c>
      <c r="H38" s="81"/>
      <c r="I38" s="81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x14ac:dyDescent="0.25">
      <c r="A39" s="28"/>
      <c r="B39" s="28"/>
      <c r="C39" s="30"/>
      <c r="D39" s="81"/>
      <c r="E39" s="80"/>
      <c r="F39" s="81"/>
      <c r="G39" s="80">
        <v>2136</v>
      </c>
      <c r="H39" s="81"/>
      <c r="I39" s="81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x14ac:dyDescent="0.25">
      <c r="A40" s="28"/>
      <c r="B40" s="28"/>
      <c r="C40" s="30"/>
      <c r="D40" s="81"/>
      <c r="E40" s="80"/>
      <c r="F40" s="81"/>
      <c r="G40" s="80">
        <v>3756</v>
      </c>
      <c r="H40" s="81"/>
      <c r="I40" s="81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x14ac:dyDescent="0.25">
      <c r="A41" s="28"/>
      <c r="B41" s="28"/>
      <c r="C41" s="30"/>
      <c r="D41" s="81"/>
      <c r="E41" s="80"/>
      <c r="F41" s="81"/>
      <c r="G41" s="80">
        <v>3096</v>
      </c>
      <c r="H41" s="81"/>
      <c r="I41" s="81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x14ac:dyDescent="0.25">
      <c r="A42" s="28"/>
      <c r="B42" s="28"/>
      <c r="C42" s="30"/>
      <c r="D42" s="81"/>
      <c r="E42" s="80"/>
      <c r="F42" s="81"/>
      <c r="G42" s="80">
        <v>1133</v>
      </c>
      <c r="H42" s="81"/>
      <c r="I42" s="81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x14ac:dyDescent="0.25">
      <c r="A43" s="28"/>
      <c r="B43" s="28"/>
      <c r="C43" s="30"/>
      <c r="D43" s="81"/>
      <c r="E43" s="80"/>
      <c r="F43" s="81"/>
      <c r="G43" s="80">
        <v>4322</v>
      </c>
      <c r="H43" s="81"/>
      <c r="I43" s="81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x14ac:dyDescent="0.25">
      <c r="A44" s="28"/>
      <c r="B44" s="28"/>
      <c r="C44" s="30"/>
      <c r="D44" s="81"/>
      <c r="E44" s="81"/>
      <c r="F44" s="81"/>
      <c r="G44" s="82">
        <f>SUM(G37:G43)</f>
        <v>20011</v>
      </c>
      <c r="H44" s="81"/>
      <c r="I44" s="81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x14ac:dyDescent="0.25">
      <c r="A45" s="28"/>
      <c r="B45" s="28"/>
      <c r="C45" s="30"/>
      <c r="D45" s="30"/>
      <c r="E45" s="81"/>
      <c r="F45" s="81"/>
      <c r="G45" s="83">
        <v>1272</v>
      </c>
      <c r="H45" s="81"/>
      <c r="I45" s="81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x14ac:dyDescent="0.25">
      <c r="A46" s="28"/>
      <c r="B46" s="28"/>
      <c r="C46" s="30"/>
      <c r="D46" s="30"/>
      <c r="E46" s="81"/>
      <c r="F46" s="81"/>
      <c r="G46" s="81"/>
      <c r="H46" s="81"/>
      <c r="I46" s="8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x14ac:dyDescent="0.25">
      <c r="C47" s="30"/>
      <c r="D47" s="30"/>
      <c r="E47" s="81"/>
      <c r="F47" s="81"/>
      <c r="G47" s="81"/>
      <c r="H47" s="81"/>
      <c r="I47" s="81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topLeftCell="A28" workbookViewId="0">
      <selection activeCell="L61" sqref="L61"/>
    </sheetView>
  </sheetViews>
  <sheetFormatPr defaultRowHeight="15" x14ac:dyDescent="0.25"/>
  <sheetData>
    <row r="3" spans="1:2" x14ac:dyDescent="0.25">
      <c r="A3" s="7" t="s">
        <v>16</v>
      </c>
      <c r="B3" s="9">
        <v>16</v>
      </c>
    </row>
    <row r="4" spans="1:2" x14ac:dyDescent="0.25">
      <c r="A4" s="7" t="s">
        <v>14</v>
      </c>
      <c r="B4" s="9">
        <v>44</v>
      </c>
    </row>
    <row r="5" spans="1:2" ht="25.5" x14ac:dyDescent="0.25">
      <c r="A5" s="7" t="s">
        <v>15</v>
      </c>
      <c r="B5" s="9">
        <v>47</v>
      </c>
    </row>
    <row r="6" spans="1:2" ht="25.5" x14ac:dyDescent="0.25">
      <c r="A6" s="6" t="s">
        <v>13</v>
      </c>
      <c r="B6" s="9">
        <v>52</v>
      </c>
    </row>
    <row r="7" spans="1:2" x14ac:dyDescent="0.25">
      <c r="A7" s="7" t="s">
        <v>17</v>
      </c>
      <c r="B7" s="9">
        <v>82</v>
      </c>
    </row>
    <row r="14" spans="1:2" x14ac:dyDescent="0.25">
      <c r="A14" s="6"/>
    </row>
    <row r="15" spans="1:2" x14ac:dyDescent="0.25">
      <c r="A15" s="7"/>
    </row>
    <row r="16" spans="1:2" x14ac:dyDescent="0.25">
      <c r="A16" s="7"/>
    </row>
    <row r="17" spans="1:3" x14ac:dyDescent="0.25">
      <c r="A17" s="7"/>
    </row>
    <row r="18" spans="1:3" x14ac:dyDescent="0.25">
      <c r="A18" s="7"/>
    </row>
    <row r="19" spans="1:3" x14ac:dyDescent="0.25">
      <c r="B19" t="s">
        <v>8</v>
      </c>
      <c r="C19" t="s">
        <v>7</v>
      </c>
    </row>
    <row r="20" spans="1:3" x14ac:dyDescent="0.25">
      <c r="A20" s="10" t="s">
        <v>17</v>
      </c>
      <c r="B20">
        <v>6</v>
      </c>
      <c r="C20">
        <v>0</v>
      </c>
    </row>
    <row r="21" spans="1:3" x14ac:dyDescent="0.25">
      <c r="A21" s="10" t="s">
        <v>16</v>
      </c>
      <c r="B21">
        <v>6</v>
      </c>
      <c r="C21">
        <v>12</v>
      </c>
    </row>
    <row r="22" spans="1:3" ht="25.5" x14ac:dyDescent="0.25">
      <c r="A22" s="10" t="s">
        <v>30</v>
      </c>
      <c r="B22">
        <v>23</v>
      </c>
      <c r="C22">
        <v>19</v>
      </c>
    </row>
    <row r="23" spans="1:3" x14ac:dyDescent="0.25">
      <c r="A23" s="10" t="s">
        <v>14</v>
      </c>
      <c r="B23">
        <v>13</v>
      </c>
      <c r="C23">
        <v>15</v>
      </c>
    </row>
    <row r="24" spans="1:3" ht="25.5" x14ac:dyDescent="0.25">
      <c r="A24" s="10" t="s">
        <v>13</v>
      </c>
      <c r="B24">
        <v>0</v>
      </c>
      <c r="C24">
        <v>16</v>
      </c>
    </row>
    <row r="29" spans="1:3" x14ac:dyDescent="0.25">
      <c r="A29" s="7" t="s">
        <v>24</v>
      </c>
      <c r="B29">
        <v>14</v>
      </c>
    </row>
    <row r="30" spans="1:3" ht="25.5" x14ac:dyDescent="0.25">
      <c r="A30" s="7" t="s">
        <v>26</v>
      </c>
      <c r="B30">
        <v>23</v>
      </c>
    </row>
    <row r="31" spans="1:3" x14ac:dyDescent="0.25">
      <c r="A31" s="7" t="s">
        <v>23</v>
      </c>
      <c r="B31">
        <v>39</v>
      </c>
    </row>
    <row r="32" spans="1:3" ht="25.5" x14ac:dyDescent="0.25">
      <c r="A32" s="7" t="s">
        <v>22</v>
      </c>
      <c r="B32">
        <v>46</v>
      </c>
    </row>
    <row r="33" spans="1:3" x14ac:dyDescent="0.25">
      <c r="A33" s="7" t="s">
        <v>21</v>
      </c>
      <c r="B33">
        <v>47</v>
      </c>
    </row>
    <row r="34" spans="1:3" ht="25.5" x14ac:dyDescent="0.25">
      <c r="A34" s="7" t="s">
        <v>20</v>
      </c>
      <c r="B34">
        <v>51</v>
      </c>
    </row>
    <row r="35" spans="1:3" ht="25.5" x14ac:dyDescent="0.25">
      <c r="A35" s="6" t="s">
        <v>19</v>
      </c>
      <c r="B35">
        <v>60</v>
      </c>
    </row>
    <row r="36" spans="1:3" x14ac:dyDescent="0.25">
      <c r="A36" s="8"/>
    </row>
    <row r="38" spans="1:3" x14ac:dyDescent="0.25">
      <c r="B38" t="s">
        <v>33</v>
      </c>
      <c r="C38" t="s">
        <v>34</v>
      </c>
    </row>
    <row r="39" spans="1:3" ht="25.5" x14ac:dyDescent="0.25">
      <c r="A39" s="14" t="s">
        <v>19</v>
      </c>
      <c r="B39">
        <v>35</v>
      </c>
      <c r="C39">
        <v>19</v>
      </c>
    </row>
    <row r="40" spans="1:3" ht="25.5" x14ac:dyDescent="0.25">
      <c r="A40" s="15" t="s">
        <v>20</v>
      </c>
      <c r="B40">
        <v>14</v>
      </c>
      <c r="C40">
        <v>7</v>
      </c>
    </row>
    <row r="41" spans="1:3" x14ac:dyDescent="0.25">
      <c r="A41" s="15" t="s">
        <v>21</v>
      </c>
      <c r="B41">
        <v>0</v>
      </c>
      <c r="C41">
        <v>5</v>
      </c>
    </row>
    <row r="42" spans="1:3" ht="25.5" x14ac:dyDescent="0.25">
      <c r="A42" s="15" t="s">
        <v>22</v>
      </c>
      <c r="B42">
        <v>27</v>
      </c>
      <c r="C42">
        <v>6</v>
      </c>
    </row>
    <row r="43" spans="1:3" x14ac:dyDescent="0.25">
      <c r="A43" s="15" t="s">
        <v>23</v>
      </c>
      <c r="B43">
        <v>31</v>
      </c>
      <c r="C43">
        <v>11</v>
      </c>
    </row>
    <row r="44" spans="1:3" x14ac:dyDescent="0.25">
      <c r="A44" s="15" t="s">
        <v>24</v>
      </c>
      <c r="B44">
        <v>0</v>
      </c>
      <c r="C44">
        <v>4</v>
      </c>
    </row>
    <row r="45" spans="1:3" ht="25.5" x14ac:dyDescent="0.25">
      <c r="A45" s="15" t="s">
        <v>26</v>
      </c>
      <c r="B45">
        <v>12</v>
      </c>
      <c r="C45">
        <v>5</v>
      </c>
    </row>
    <row r="46" spans="1:3" ht="25.5" x14ac:dyDescent="0.25">
      <c r="A46" s="26" t="s">
        <v>25</v>
      </c>
      <c r="B46">
        <v>8</v>
      </c>
      <c r="C46">
        <v>0</v>
      </c>
    </row>
  </sheetData>
  <sortState ref="A29:B35">
    <sortCondition ref="B29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2021-05-21T10:26:48Z</cp:lastPrinted>
  <dcterms:created xsi:type="dcterms:W3CDTF">2014-01-10T05:19:51Z</dcterms:created>
  <dcterms:modified xsi:type="dcterms:W3CDTF">2021-07-12T12:07:01Z</dcterms:modified>
</cp:coreProperties>
</file>