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135" windowWidth="18195" windowHeight="1170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P4" i="1" l="1"/>
  <c r="P5" i="1"/>
  <c r="P6" i="1"/>
  <c r="P3" i="1"/>
  <c r="N4" i="1"/>
  <c r="N5" i="1"/>
  <c r="N6" i="1"/>
  <c r="N3" i="1"/>
  <c r="Q10" i="2" l="1"/>
  <c r="Q11" i="2"/>
  <c r="Q12" i="2"/>
  <c r="Q9" i="2"/>
  <c r="Q5" i="2"/>
  <c r="Q6" i="2"/>
  <c r="Q7" i="2"/>
  <c r="Q4" i="2"/>
  <c r="N10" i="2" l="1"/>
  <c r="N11" i="2"/>
  <c r="N12" i="2"/>
  <c r="N9" i="2"/>
  <c r="N5" i="2" l="1"/>
  <c r="N6" i="2"/>
  <c r="N7" i="2"/>
  <c r="N4" i="2"/>
</calcChain>
</file>

<file path=xl/sharedStrings.xml><?xml version="1.0" encoding="utf-8"?>
<sst xmlns="http://schemas.openxmlformats.org/spreadsheetml/2006/main" count="107" uniqueCount="35">
  <si>
    <t>3.8. SKAITOMUMAS IR LANKOMUMAS</t>
  </si>
  <si>
    <t>Eil. Nr.</t>
  </si>
  <si>
    <t>Savivaldybių</t>
  </si>
  <si>
    <t>Skaitomumas</t>
  </si>
  <si>
    <t>Lankomumas</t>
  </si>
  <si>
    <t>viešosios</t>
  </si>
  <si>
    <t>SVB tinklo</t>
  </si>
  <si>
    <t>VB</t>
  </si>
  <si>
    <t>Miesto fil.</t>
  </si>
  <si>
    <t>Kaimo fil.</t>
  </si>
  <si>
    <t>bibliotekos</t>
  </si>
  <si>
    <t>b-kose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</si>
  <si>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</si>
  <si>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</si>
  <si>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</si>
  <si>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</si>
  <si>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</si>
  <si>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</si>
  <si>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</si>
  <si>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</si>
  <si>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</si>
  <si>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</si>
  <si>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</si>
  <si>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</si>
  <si>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</si>
  <si>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</si>
  <si>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</si>
  <si>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Išduotis</t>
  </si>
  <si>
    <t>SVB</t>
  </si>
  <si>
    <t>Vb</t>
  </si>
  <si>
    <t>MF</t>
  </si>
  <si>
    <t>KF</t>
  </si>
  <si>
    <t>Skaitytojai</t>
  </si>
  <si>
    <t>ALYTAUS APSKRITIES SAVIVALDYBIŲ VIEŠOSIOSE BIBLIOTEKOSE 2019 M.</t>
  </si>
  <si>
    <t>VILNIAUS APSKRITIES SAVIVALDYBIŲ VIEŠOSIOSE BIBLIOTEKOSE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</si>
</sst>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t_-;\-* #,##0.00\ _L_t_-;_-* &quot;-&quot;??\ _L_t_-;_-@_-"/>
    <numFmt numFmtId="165" formatCode="0.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4" fillId="2" borderId="0" xfId="0" applyFont="1" applyFill="1"/>
    <xf numFmtId="2" fontId="14" fillId="2" borderId="0" xfId="0" applyNumberFormat="1" applyFont="1" applyFill="1"/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vertical="top" wrapText="1"/>
    </xf>
    <xf numFmtId="0" fontId="15" fillId="2" borderId="0" xfId="0" applyFont="1" applyFill="1"/>
    <xf numFmtId="164" fontId="15" fillId="2" borderId="0" xfId="1" applyFont="1" applyFill="1"/>
    <xf numFmtId="0" fontId="8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vertical="top" wrapText="1"/>
    </xf>
    <xf numFmtId="165" fontId="6" fillId="4" borderId="1" xfId="0" applyNumberFormat="1" applyFont="1" applyFill="1" applyBorder="1" applyAlignment="1">
      <alignment horizontal="center"/>
    </xf>
    <xf numFmtId="165" fontId="6" fillId="4" borderId="7" xfId="0" applyNumberFormat="1" applyFont="1" applyFill="1" applyBorder="1" applyAlignment="1">
      <alignment horizontal="center"/>
    </xf>
    <xf numFmtId="0" fontId="16" fillId="2" borderId="0" xfId="0" applyFont="1" applyFill="1"/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165" fontId="17" fillId="4" borderId="7" xfId="0" applyNumberFormat="1" applyFont="1" applyFill="1" applyBorder="1" applyAlignment="1">
      <alignment horizontal="center"/>
    </xf>
    <xf numFmtId="165" fontId="8" fillId="5" borderId="2" xfId="0" applyNumberFormat="1" applyFont="1" applyFill="1" applyBorder="1" applyAlignment="1">
      <alignment horizontal="center"/>
    </xf>
    <xf numFmtId="165" fontId="18" fillId="5" borderId="2" xfId="0" applyNumberFormat="1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165" fontId="8" fillId="5" borderId="1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/>
    </xf>
    <xf numFmtId="0" fontId="7" fillId="4" borderId="6" xfId="0" applyFont="1" applyFill="1" applyBorder="1" applyAlignment="1"/>
    <xf numFmtId="0" fontId="11" fillId="2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right" vertical="top" wrapText="1"/>
    </xf>
    <xf numFmtId="0" fontId="12" fillId="4" borderId="10" xfId="0" applyFont="1" applyFill="1" applyBorder="1" applyAlignment="1"/>
    <xf numFmtId="0" fontId="9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4" fillId="2" borderId="0" xfId="1" applyNumberFormat="1" applyFont="1" applyFill="1"/>
    <xf numFmtId="0" fontId="19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9939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Skaitomumo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(Alytaus!$C$10,Alytaus!$C$11,Alytaus!$C$12,Alytaus!$C$8,Alytaus!$C$9)</c:f>
              <c:numCache>
                <c:formatCode>0.0</c:formatCode>
                <c:ptCount val="5"/>
                <c:pt idx="0">
                  <c:v>19.43</c:v>
                </c:pt>
                <c:pt idx="1">
                  <c:v>21.55</c:v>
                </c:pt>
                <c:pt idx="2">
                  <c:v>29.27</c:v>
                </c:pt>
                <c:pt idx="3">
                  <c:v>33.46</c:v>
                </c:pt>
                <c:pt idx="4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D-4FD8-9C55-6F93E397A7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315456"/>
        <c:axId val="95322496"/>
        <c:axId val="0"/>
      </c:bar3DChart>
      <c:catAx>
        <c:axId val="9531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322496"/>
        <c:crosses val="autoZero"/>
        <c:auto val="1"/>
        <c:lblAlgn val="ctr"/>
        <c:lblOffset val="100"/>
        <c:noMultiLvlLbl val="0"/>
      </c:catAx>
      <c:valAx>
        <c:axId val="9532249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531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(Alytaus!$B$10,Alytaus!$B$8,Alytaus!$B$9,Alytaus!$B$12,Alytaus!$B$11)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(Alytaus!$G$10,Alytaus!$G$8,Alytaus!$G$9,Alytaus!$G$12,Alytaus!$G$11)</c:f>
              <c:numCache>
                <c:formatCode>0.0</c:formatCode>
                <c:ptCount val="5"/>
                <c:pt idx="0">
                  <c:v>13.73</c:v>
                </c:pt>
                <c:pt idx="1">
                  <c:v>16.63</c:v>
                </c:pt>
                <c:pt idx="2">
                  <c:v>16.79</c:v>
                </c:pt>
                <c:pt idx="3">
                  <c:v>18.47</c:v>
                </c:pt>
                <c:pt idx="4">
                  <c:v>19.29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F-4DB2-A8E0-046B2BD93D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895552"/>
        <c:axId val="95898240"/>
        <c:axId val="0"/>
      </c:bar3DChart>
      <c:catAx>
        <c:axId val="95895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898240"/>
        <c:crosses val="autoZero"/>
        <c:auto val="1"/>
        <c:lblAlgn val="ctr"/>
        <c:lblOffset val="100"/>
        <c:noMultiLvlLbl val="0"/>
      </c:catAx>
      <c:valAx>
        <c:axId val="9589824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589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Skaitomumo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381974235049127"/>
          <c:y val="0.24854763457990467"/>
          <c:w val="0.76538066464605536"/>
          <c:h val="0.694706330127879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1E-4C38-B005-61692F2582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(Vilniaus!$B$14,Vilniaus!$B$16,Vilniaus!$B$8,Vilniaus!$B$9,Vilniaus!$B$11,Vilniaus!$B$10,Vilniaus!$B$13,Vilniaus!$B$12)</c:f>
              <c:strCache>
                <c:ptCount val="8"/>
                <c:pt idx="0">
                  <c:v>Vilniaus r.</c:v>
                </c:pt>
                <c:pt idx="1">
                  <c:v>Vilniaus m.</c:v>
                </c:pt>
                <c:pt idx="2">
                  <c:v>Elektrėnai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Ukmergė</c:v>
                </c:pt>
                <c:pt idx="7">
                  <c:v>Trakai</c:v>
                </c:pt>
              </c:strCache>
            </c:strRef>
          </c:cat>
          <c:val>
            <c:numRef>
              <c:f>(Vilniaus!$C$14,Vilniaus!$C$16,Vilniaus!$C$8,Vilniaus!$C$9,Vilniaus!$C$11,Vilniaus!$C$10,Vilniaus!$C$13,Vilniaus!$C$12)</c:f>
              <c:numCache>
                <c:formatCode>0.0</c:formatCode>
                <c:ptCount val="8"/>
                <c:pt idx="0">
                  <c:v>16.579999999999998</c:v>
                </c:pt>
                <c:pt idx="1">
                  <c:v>18.690000000000001</c:v>
                </c:pt>
                <c:pt idx="2">
                  <c:v>22.25</c:v>
                </c:pt>
                <c:pt idx="3">
                  <c:v>22.26</c:v>
                </c:pt>
                <c:pt idx="4">
                  <c:v>27.23</c:v>
                </c:pt>
                <c:pt idx="5">
                  <c:v>26.84</c:v>
                </c:pt>
                <c:pt idx="6">
                  <c:v>28.67</c:v>
                </c:pt>
                <c:pt idx="7">
                  <c:v>36.51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E-4C38-B005-61692F2582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915008"/>
        <c:axId val="95930240"/>
        <c:axId val="0"/>
      </c:bar3DChart>
      <c:catAx>
        <c:axId val="9591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930240"/>
        <c:crosses val="autoZero"/>
        <c:auto val="1"/>
        <c:lblAlgn val="ctr"/>
        <c:lblOffset val="100"/>
        <c:noMultiLvlLbl val="0"/>
      </c:catAx>
      <c:valAx>
        <c:axId val="9593024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591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Lankomumo rodiklis Vilniaus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535378787878789"/>
          <c:y val="3.52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100833333333334"/>
          <c:y val="0.27305000000000001"/>
          <c:w val="0.75767853535353535"/>
          <c:h val="0.6715134920634920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(Vilniaus!$B$14,Vilniaus!$B$9,Vilniaus!$B$16,Vilniaus!$B$11,Vilniaus!$B$12,Vilniaus!$B$8,Vilniaus!$B$13,Vilniaus!$B$10)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Ukmergė</c:v>
                </c:pt>
                <c:pt idx="7">
                  <c:v>Širvintos</c:v>
                </c:pt>
              </c:strCache>
            </c:strRef>
          </c:cat>
          <c:val>
            <c:numRef>
              <c:f>(Vilniaus!$G$14,Vilniaus!$G$9,Vilniaus!$G$16,Vilniaus!$G$11,Vilniaus!$G$12,Vilniaus!$G$8,Vilniaus!$G$13,Vilniaus!$G$10)</c:f>
              <c:numCache>
                <c:formatCode>0.0</c:formatCode>
                <c:ptCount val="8"/>
                <c:pt idx="0">
                  <c:v>8.2899999999999991</c:v>
                </c:pt>
                <c:pt idx="1">
                  <c:v>7.29</c:v>
                </c:pt>
                <c:pt idx="2">
                  <c:v>19.170000000000002</c:v>
                </c:pt>
                <c:pt idx="3">
                  <c:v>16.940000000000001</c:v>
                </c:pt>
                <c:pt idx="4">
                  <c:v>17.899999999999999</c:v>
                </c:pt>
                <c:pt idx="5">
                  <c:v>16.079999999999998</c:v>
                </c:pt>
                <c:pt idx="6">
                  <c:v>22.06</c:v>
                </c:pt>
                <c:pt idx="7">
                  <c:v>19.690000000000001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0-49FF-AA8B-B54920C0C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778304"/>
        <c:axId val="95781248"/>
        <c:axId val="0"/>
      </c:bar3DChart>
      <c:catAx>
        <c:axId val="9577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781248"/>
        <c:crosses val="autoZero"/>
        <c:auto val="1"/>
        <c:lblAlgn val="ctr"/>
        <c:lblOffset val="100"/>
        <c:noMultiLvlLbl val="0"/>
      </c:catAx>
      <c:valAx>
        <c:axId val="9578124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577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Skaitomumo rodiklis Alytaus apskrities bibliotekose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1443055555555557"/>
          <c:y val="3.7036904761904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0.0</c:formatCode>
                <c:ptCount val="5"/>
                <c:pt idx="0">
                  <c:v>19.64</c:v>
                </c:pt>
                <c:pt idx="1">
                  <c:v>21.5</c:v>
                </c:pt>
                <c:pt idx="2">
                  <c:v>26.7</c:v>
                </c:pt>
                <c:pt idx="3">
                  <c:v>32.5</c:v>
                </c:pt>
                <c:pt idx="4">
                  <c:v>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E-4588-9210-E0C1A7E582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729536"/>
        <c:axId val="95732480"/>
        <c:axId val="0"/>
      </c:bar3DChart>
      <c:catAx>
        <c:axId val="95729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732480"/>
        <c:crosses val="autoZero"/>
        <c:auto val="1"/>
        <c:lblAlgn val="ctr"/>
        <c:lblOffset val="100"/>
        <c:noMultiLvlLbl val="0"/>
      </c:catAx>
      <c:valAx>
        <c:axId val="9573248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572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40000"/>
          <a:lumOff val="60000"/>
          <a:alpha val="7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Skaitomumo rodiklis Vilniaus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Lapas1!$A$22:$A$29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Ukmergė</c:v>
                </c:pt>
                <c:pt idx="7">
                  <c:v>Trakai</c:v>
                </c:pt>
              </c:strCache>
            </c:strRef>
          </c:cat>
          <c:val>
            <c:numRef>
              <c:f>Lapas1!$B$22:$B$29</c:f>
              <c:numCache>
                <c:formatCode>0.0</c:formatCode>
                <c:ptCount val="8"/>
                <c:pt idx="0">
                  <c:v>15</c:v>
                </c:pt>
                <c:pt idx="1">
                  <c:v>22.6</c:v>
                </c:pt>
                <c:pt idx="2">
                  <c:v>22.8</c:v>
                </c:pt>
                <c:pt idx="3">
                  <c:v>23.9</c:v>
                </c:pt>
                <c:pt idx="4">
                  <c:v>24.3</c:v>
                </c:pt>
                <c:pt idx="5">
                  <c:v>29.8</c:v>
                </c:pt>
                <c:pt idx="6">
                  <c:v>31.8</c:v>
                </c:pt>
                <c:pt idx="7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9-4A77-8990-DBE051914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848320"/>
        <c:axId val="95849856"/>
        <c:axId val="0"/>
      </c:bar3DChart>
      <c:catAx>
        <c:axId val="95848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849856"/>
        <c:crosses val="autoZero"/>
        <c:auto val="1"/>
        <c:lblAlgn val="ctr"/>
        <c:lblOffset val="100"/>
        <c:noMultiLvlLbl val="0"/>
      </c:catAx>
      <c:valAx>
        <c:axId val="9584985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584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Lankomumo rodiklis Vilniaus apskrities bibliotekose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Elektrėnai</c:v>
                </c:pt>
                <c:pt idx="6">
                  <c:v>Ukmergė</c:v>
                </c:pt>
                <c:pt idx="7">
                  <c:v>Širvintos</c:v>
                </c:pt>
              </c:strCache>
            </c:strRef>
          </c:cat>
          <c:val>
            <c:numRef>
              <c:f>Lapas1!$B$32:$B$39</c:f>
              <c:numCache>
                <c:formatCode>0.0</c:formatCode>
                <c:ptCount val="8"/>
                <c:pt idx="0">
                  <c:v>6.7</c:v>
                </c:pt>
                <c:pt idx="1">
                  <c:v>12</c:v>
                </c:pt>
                <c:pt idx="2">
                  <c:v>12.2</c:v>
                </c:pt>
                <c:pt idx="3">
                  <c:v>14.6</c:v>
                </c:pt>
                <c:pt idx="4">
                  <c:v>16.100000000000001</c:v>
                </c:pt>
                <c:pt idx="5">
                  <c:v>16.8</c:v>
                </c:pt>
                <c:pt idx="6">
                  <c:v>21.4</c:v>
                </c:pt>
                <c:pt idx="7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8-460D-9B29-A09F8470A3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708288"/>
        <c:axId val="95866240"/>
        <c:axId val="0"/>
      </c:bar3DChart>
      <c:catAx>
        <c:axId val="95708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866240"/>
        <c:crosses val="autoZero"/>
        <c:auto val="1"/>
        <c:lblAlgn val="ctr"/>
        <c:lblOffset val="100"/>
        <c:noMultiLvlLbl val="0"/>
      </c:catAx>
      <c:valAx>
        <c:axId val="9586624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9570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51290</xdr:colOff>
      <xdr:row>13</xdr:row>
      <xdr:rowOff>131884</xdr:rowOff>
    </xdr:from>
    <xdr:to>
      <xdr:col>5</xdr:col>
      <xdr:colOff>512885</xdr:colOff>
      <xdr:row>26</xdr:row>
      <xdr:rowOff>159264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498230</xdr:colOff>
      <xdr:row>13</xdr:row>
      <xdr:rowOff>139211</xdr:rowOff>
    </xdr:from>
    <xdr:to>
      <xdr:col>11</xdr:col>
      <xdr:colOff>468923</xdr:colOff>
      <xdr:row>26</xdr:row>
      <xdr:rowOff>159264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87923</xdr:rowOff>
    </xdr:from>
    <xdr:to>
      <xdr:col>6</xdr:col>
      <xdr:colOff>249115</xdr:colOff>
      <xdr:row>31</xdr:row>
      <xdr:rowOff>36635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241788</xdr:colOff>
      <xdr:row>18</xdr:row>
      <xdr:rowOff>80596</xdr:rowOff>
    </xdr:from>
    <xdr:to>
      <xdr:col>12</xdr:col>
      <xdr:colOff>51289</xdr:colOff>
      <xdr:row>31</xdr:row>
      <xdr:rowOff>36635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9</xdr:row>
      <xdr:rowOff>223837</xdr:rowOff>
    </xdr:from>
    <xdr:to>
      <xdr:col>12</xdr:col>
      <xdr:colOff>66225</xdr:colOff>
      <xdr:row>20</xdr:row>
      <xdr:rowOff>114937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21</xdr:row>
      <xdr:rowOff>33337</xdr:rowOff>
    </xdr:from>
    <xdr:to>
      <xdr:col>12</xdr:col>
      <xdr:colOff>388125</xdr:colOff>
      <xdr:row>30</xdr:row>
      <xdr:rowOff>172087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590550</xdr:colOff>
      <xdr:row>33</xdr:row>
      <xdr:rowOff>100012</xdr:rowOff>
    </xdr:from>
    <xdr:to>
      <xdr:col>11</xdr:col>
      <xdr:colOff>283350</xdr:colOff>
      <xdr:row>44</xdr:row>
      <xdr:rowOff>124462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8"/>
  <sheetViews>
    <sheetView showGridLines="0" zoomScale="130" zoomScaleNormal="130" workbookViewId="0">
      <selection activeCell="K2" sqref="K2:P8"/>
    </sheetView>
  </sheetViews>
  <sheetFormatPr defaultColWidth="8.85546875" defaultRowHeight="15" x14ac:dyDescent="0.25"/>
  <cols>
    <col min="1" max="1" width="4" style="1" customWidth="1"/>
    <col min="2" max="2" width="11.28515625" style="1" customWidth="1"/>
    <col min="3" max="11" width="8.85546875" style="1"/>
    <col min="12" max="12" width="8.5703125" style="1" customWidth="1"/>
    <col min="13" max="13" width="10.28515625" style="1" customWidth="1"/>
    <col min="14" max="16384" width="8.85546875" style="1"/>
  </cols>
  <sheetData>
    <row r="2" spans="1:20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16"/>
      <c r="L2" s="16" t="s">
        <v>27</v>
      </c>
      <c r="M2" s="16" t="s">
        <v>32</v>
      </c>
      <c r="N2" s="16"/>
      <c r="O2" s="16"/>
      <c r="P2" s="16" t="s">
        <v>4</v>
      </c>
      <c r="Q2" s="22"/>
    </row>
    <row r="3" spans="1:20" x14ac:dyDescent="0.25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16" t="s">
        <v>28</v>
      </c>
      <c r="L3" s="52">
        <v>1105967</v>
      </c>
      <c r="M3" s="52">
        <v>40891</v>
      </c>
      <c r="N3" s="17">
        <f>L3/M3</f>
        <v>27.046709544887626</v>
      </c>
      <c r="O3" s="16">
        <v>692441</v>
      </c>
      <c r="P3" s="17">
        <f>O3/M3</f>
        <v>16.933824068866009</v>
      </c>
      <c r="Q3" s="28"/>
    </row>
    <row r="4" spans="1:2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6" t="s">
        <v>7</v>
      </c>
      <c r="L4" s="16">
        <v>631059</v>
      </c>
      <c r="M4" s="16">
        <v>21013</v>
      </c>
      <c r="N4" s="17">
        <f t="shared" ref="N4:N6" si="0">L4/M4</f>
        <v>30.031837433969446</v>
      </c>
      <c r="O4" s="16">
        <v>326115</v>
      </c>
      <c r="P4" s="17">
        <f t="shared" ref="P4:P6" si="1">O4/M4</f>
        <v>15.519678294389188</v>
      </c>
      <c r="Q4" s="28"/>
    </row>
    <row r="5" spans="1:20" x14ac:dyDescent="0.25">
      <c r="A5" s="42" t="s">
        <v>1</v>
      </c>
      <c r="B5" s="11" t="s">
        <v>2</v>
      </c>
      <c r="C5" s="45" t="s">
        <v>3</v>
      </c>
      <c r="D5" s="45"/>
      <c r="E5" s="45"/>
      <c r="F5" s="45"/>
      <c r="G5" s="45" t="s">
        <v>4</v>
      </c>
      <c r="H5" s="45"/>
      <c r="I5" s="45"/>
      <c r="J5" s="45"/>
      <c r="K5" s="16" t="s">
        <v>30</v>
      </c>
      <c r="L5" s="16">
        <v>150294</v>
      </c>
      <c r="M5" s="16">
        <v>5545</v>
      </c>
      <c r="N5" s="17">
        <f t="shared" si="0"/>
        <v>27.104418394950407</v>
      </c>
      <c r="O5" s="16">
        <v>93902</v>
      </c>
      <c r="P5" s="17">
        <f t="shared" si="1"/>
        <v>16.934535617673578</v>
      </c>
      <c r="Q5" s="28"/>
    </row>
    <row r="6" spans="1:20" x14ac:dyDescent="0.25">
      <c r="A6" s="43"/>
      <c r="B6" s="12" t="s">
        <v>5</v>
      </c>
      <c r="C6" s="13" t="s">
        <v>6</v>
      </c>
      <c r="D6" s="37" t="s">
        <v>7</v>
      </c>
      <c r="E6" s="37" t="s">
        <v>8</v>
      </c>
      <c r="F6" s="37" t="s">
        <v>9</v>
      </c>
      <c r="G6" s="13" t="s">
        <v>6</v>
      </c>
      <c r="H6" s="37" t="s">
        <v>7</v>
      </c>
      <c r="I6" s="37" t="s">
        <v>8</v>
      </c>
      <c r="J6" s="37" t="s">
        <v>9</v>
      </c>
      <c r="K6" s="16" t="s">
        <v>31</v>
      </c>
      <c r="L6" s="16">
        <v>324614</v>
      </c>
      <c r="M6" s="16">
        <v>14333</v>
      </c>
      <c r="N6" s="17">
        <f t="shared" si="0"/>
        <v>22.648015070117911</v>
      </c>
      <c r="O6" s="16">
        <v>272424</v>
      </c>
      <c r="P6" s="17">
        <f t="shared" si="1"/>
        <v>19.006767599246494</v>
      </c>
      <c r="Q6" s="28"/>
    </row>
    <row r="7" spans="1:20" x14ac:dyDescent="0.25">
      <c r="A7" s="44"/>
      <c r="B7" s="12" t="s">
        <v>10</v>
      </c>
      <c r="C7" s="14" t="s">
        <v>11</v>
      </c>
      <c r="D7" s="38"/>
      <c r="E7" s="38"/>
      <c r="F7" s="38"/>
      <c r="G7" s="14" t="s">
        <v>11</v>
      </c>
      <c r="H7" s="38"/>
      <c r="I7" s="38"/>
      <c r="J7" s="38"/>
      <c r="K7" s="16"/>
      <c r="L7" s="16"/>
      <c r="M7" s="16"/>
      <c r="N7" s="16"/>
      <c r="O7" s="16"/>
      <c r="P7" s="16"/>
      <c r="Q7" s="28"/>
    </row>
    <row r="8" spans="1:20" x14ac:dyDescent="0.25">
      <c r="A8" s="15">
        <v>1</v>
      </c>
      <c r="B8" s="24" t="s">
        <v>12</v>
      </c>
      <c r="C8" s="33">
        <v>33.46</v>
      </c>
      <c r="D8" s="33">
        <v>36.39</v>
      </c>
      <c r="E8" s="33">
        <v>28.27</v>
      </c>
      <c r="F8" s="33" t="s">
        <v>26</v>
      </c>
      <c r="G8" s="33">
        <v>16.63</v>
      </c>
      <c r="H8" s="33">
        <v>18.2</v>
      </c>
      <c r="I8" s="33">
        <v>13.83</v>
      </c>
      <c r="J8" s="33" t="s">
        <v>26</v>
      </c>
      <c r="K8" s="16"/>
      <c r="L8" s="53"/>
      <c r="M8" s="53"/>
      <c r="N8" s="53"/>
      <c r="O8" s="53"/>
      <c r="P8" s="16"/>
      <c r="Q8" s="22"/>
    </row>
    <row r="9" spans="1:20" x14ac:dyDescent="0.25">
      <c r="A9" s="15">
        <v>2</v>
      </c>
      <c r="B9" s="25" t="s">
        <v>13</v>
      </c>
      <c r="C9" s="33">
        <v>28.5</v>
      </c>
      <c r="D9" s="33">
        <v>34.22</v>
      </c>
      <c r="E9" s="33">
        <v>25.5</v>
      </c>
      <c r="F9" s="33">
        <v>23.15</v>
      </c>
      <c r="G9" s="33">
        <v>16.79</v>
      </c>
      <c r="H9" s="33">
        <v>13.26</v>
      </c>
      <c r="I9" s="33">
        <v>26.84</v>
      </c>
      <c r="J9" s="33">
        <v>18.36</v>
      </c>
      <c r="K9" s="23"/>
      <c r="L9" s="29"/>
      <c r="M9" s="29"/>
      <c r="N9" s="29"/>
      <c r="O9" s="29"/>
      <c r="P9" s="22"/>
      <c r="Q9" s="22"/>
    </row>
    <row r="10" spans="1:20" x14ac:dyDescent="0.25">
      <c r="A10" s="15">
        <v>3</v>
      </c>
      <c r="B10" s="25" t="s">
        <v>14</v>
      </c>
      <c r="C10" s="33">
        <v>19.43</v>
      </c>
      <c r="D10" s="33">
        <v>15.76</v>
      </c>
      <c r="E10" s="33">
        <v>19.53</v>
      </c>
      <c r="F10" s="33">
        <v>36.35</v>
      </c>
      <c r="G10" s="33">
        <v>13.73</v>
      </c>
      <c r="H10" s="33">
        <v>10.68</v>
      </c>
      <c r="I10" s="33">
        <v>8.0299999999999994</v>
      </c>
      <c r="J10" s="33">
        <v>32.92</v>
      </c>
      <c r="K10" s="23"/>
      <c r="L10" s="29"/>
      <c r="M10" s="29"/>
      <c r="N10" s="29"/>
      <c r="O10" s="29"/>
      <c r="P10" s="22"/>
      <c r="Q10" s="22"/>
    </row>
    <row r="11" spans="1:20" x14ac:dyDescent="0.25">
      <c r="A11" s="15">
        <v>4</v>
      </c>
      <c r="B11" s="25" t="s">
        <v>15</v>
      </c>
      <c r="C11" s="33">
        <v>21.55</v>
      </c>
      <c r="D11" s="33">
        <v>22.38</v>
      </c>
      <c r="E11" s="33">
        <v>37.68</v>
      </c>
      <c r="F11" s="33">
        <v>18.88</v>
      </c>
      <c r="G11" s="33">
        <v>19.29</v>
      </c>
      <c r="H11" s="33">
        <v>17.52</v>
      </c>
      <c r="I11" s="33">
        <v>28.99</v>
      </c>
      <c r="J11" s="33">
        <v>18.89</v>
      </c>
      <c r="K11" s="23"/>
      <c r="L11" s="29"/>
      <c r="M11" s="29"/>
      <c r="N11" s="29"/>
      <c r="O11" s="29"/>
      <c r="P11" s="22"/>
      <c r="Q11" s="22"/>
    </row>
    <row r="12" spans="1:20" ht="15.75" thickBot="1" x14ac:dyDescent="0.3">
      <c r="A12" s="15">
        <v>5</v>
      </c>
      <c r="B12" s="25" t="s">
        <v>16</v>
      </c>
      <c r="C12" s="33">
        <v>29.27</v>
      </c>
      <c r="D12" s="33">
        <v>38.5</v>
      </c>
      <c r="E12" s="33" t="s">
        <v>26</v>
      </c>
      <c r="F12" s="33">
        <v>21.94</v>
      </c>
      <c r="G12" s="33">
        <v>18.47</v>
      </c>
      <c r="H12" s="33">
        <v>21.04</v>
      </c>
      <c r="I12" s="33" t="s">
        <v>26</v>
      </c>
      <c r="J12" s="35">
        <v>16.43</v>
      </c>
      <c r="K12" s="22"/>
      <c r="L12" s="29"/>
      <c r="M12" s="29"/>
      <c r="N12" s="29"/>
      <c r="O12" s="29"/>
      <c r="P12" s="22"/>
      <c r="Q12" s="22"/>
    </row>
    <row r="13" spans="1:20" ht="15.75" thickBot="1" x14ac:dyDescent="0.3">
      <c r="A13" s="39" t="s">
        <v>17</v>
      </c>
      <c r="B13" s="40"/>
      <c r="C13" s="27">
        <v>27.05</v>
      </c>
      <c r="D13" s="27">
        <v>30.03</v>
      </c>
      <c r="E13" s="27">
        <v>27.1</v>
      </c>
      <c r="F13" s="27">
        <v>22.65</v>
      </c>
      <c r="G13" s="27">
        <v>16.93</v>
      </c>
      <c r="H13" s="27">
        <v>15.52</v>
      </c>
      <c r="I13" s="27">
        <v>16.93</v>
      </c>
      <c r="J13" s="27">
        <v>19.010000000000002</v>
      </c>
      <c r="K13" s="22"/>
      <c r="L13" s="31"/>
      <c r="M13" s="31"/>
      <c r="N13" s="31"/>
      <c r="O13" s="31"/>
      <c r="P13" s="22"/>
      <c r="Q13" s="2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L14" s="30"/>
      <c r="M14" s="30"/>
      <c r="N14" s="30"/>
      <c r="O14" s="30"/>
    </row>
    <row r="15" spans="1:20" x14ac:dyDescent="0.25">
      <c r="O15" s="22"/>
      <c r="P15" s="22"/>
      <c r="Q15" s="22"/>
      <c r="R15" s="22"/>
      <c r="S15" s="22"/>
      <c r="T15" s="22"/>
    </row>
    <row r="16" spans="1:20" x14ac:dyDescent="0.25">
      <c r="O16" s="22"/>
      <c r="P16" s="22"/>
      <c r="Q16" s="22"/>
      <c r="R16" s="22"/>
      <c r="S16" s="22"/>
      <c r="T16" s="22"/>
    </row>
    <row r="17" spans="2:20" x14ac:dyDescent="0.25">
      <c r="O17" s="22"/>
      <c r="P17" s="22"/>
      <c r="Q17" s="22"/>
      <c r="R17" s="22"/>
      <c r="S17" s="22"/>
      <c r="T17" s="22"/>
    </row>
    <row r="18" spans="2:20" x14ac:dyDescent="0.25">
      <c r="O18" s="22"/>
      <c r="P18" s="22"/>
      <c r="Q18" s="22"/>
      <c r="R18" s="22"/>
      <c r="S18" s="22"/>
      <c r="T18" s="22"/>
    </row>
    <row r="19" spans="2:20" x14ac:dyDescent="0.25">
      <c r="O19" s="22"/>
      <c r="P19" s="22"/>
      <c r="Q19" s="22"/>
      <c r="R19" s="22"/>
      <c r="S19" s="22"/>
      <c r="T19" s="22"/>
    </row>
    <row r="20" spans="2:20" x14ac:dyDescent="0.25">
      <c r="O20" s="22"/>
      <c r="P20" s="22"/>
      <c r="Q20" s="22"/>
      <c r="R20" s="22"/>
      <c r="S20" s="22"/>
      <c r="T20" s="22"/>
    </row>
    <row r="21" spans="2:20" x14ac:dyDescent="0.25">
      <c r="O21" s="22"/>
      <c r="P21" s="22"/>
      <c r="Q21" s="22"/>
      <c r="R21" s="22"/>
      <c r="S21" s="22"/>
      <c r="T21" s="22"/>
    </row>
    <row r="22" spans="2:20" x14ac:dyDescent="0.25">
      <c r="O22" s="22"/>
      <c r="P22" s="22"/>
      <c r="Q22" s="22"/>
      <c r="R22" s="22"/>
      <c r="S22" s="22"/>
      <c r="T22" s="22"/>
    </row>
    <row r="23" spans="2:20" x14ac:dyDescent="0.25">
      <c r="O23" s="22"/>
      <c r="P23" s="22"/>
      <c r="Q23" s="22"/>
      <c r="R23" s="22"/>
      <c r="S23" s="22"/>
      <c r="T23" s="22"/>
    </row>
    <row r="24" spans="2:20" x14ac:dyDescent="0.25">
      <c r="O24" s="22"/>
      <c r="P24" s="22"/>
      <c r="Q24" s="22"/>
      <c r="R24" s="22"/>
      <c r="S24" s="22"/>
      <c r="T24" s="22"/>
    </row>
    <row r="25" spans="2:20" x14ac:dyDescent="0.25">
      <c r="O25" s="22"/>
      <c r="P25" s="22"/>
      <c r="Q25" s="22"/>
      <c r="R25" s="22"/>
      <c r="S25" s="22"/>
      <c r="T25" s="22"/>
    </row>
    <row r="26" spans="2:20" x14ac:dyDescent="0.25">
      <c r="O26" s="22"/>
      <c r="P26" s="22"/>
      <c r="Q26" s="22"/>
      <c r="R26" s="22"/>
      <c r="S26" s="22"/>
      <c r="T26" s="22"/>
    </row>
    <row r="27" spans="2:20" x14ac:dyDescent="0.25">
      <c r="O27" s="22"/>
      <c r="P27" s="22"/>
      <c r="Q27" s="22"/>
      <c r="R27" s="22"/>
      <c r="S27" s="22"/>
      <c r="T27" s="22"/>
    </row>
    <row r="28" spans="2:20" x14ac:dyDescent="0.25">
      <c r="O28" s="22"/>
      <c r="P28" s="22"/>
      <c r="Q28" s="22"/>
      <c r="R28" s="22"/>
      <c r="S28" s="22"/>
      <c r="T28" s="22"/>
    </row>
    <row r="29" spans="2:20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20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20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</sheetData>
  <sortState ref="B41:C44">
    <sortCondition ref="C39"/>
  </sortState>
  <mergeCells count="12">
    <mergeCell ref="J6:J7"/>
    <mergeCell ref="A13:B13"/>
    <mergeCell ref="A2:J2"/>
    <mergeCell ref="A3:J3"/>
    <mergeCell ref="A5:A7"/>
    <mergeCell ref="C5:F5"/>
    <mergeCell ref="G5:J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8"/>
  <sheetViews>
    <sheetView tabSelected="1" topLeftCell="A10" zoomScale="130" zoomScaleNormal="130" workbookViewId="0">
      <selection activeCell="K3" sqref="K3:N15"/>
    </sheetView>
  </sheetViews>
  <sheetFormatPr defaultColWidth="8.85546875" defaultRowHeight="15" x14ac:dyDescent="0.25"/>
  <cols>
    <col min="1" max="1" width="3.7109375" style="1" customWidth="1"/>
    <col min="2" max="2" width="12.28515625" style="1" customWidth="1"/>
    <col min="3" max="16384" width="8.85546875" style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8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8" x14ac:dyDescent="0.25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16"/>
      <c r="L3" s="16" t="s">
        <v>27</v>
      </c>
      <c r="M3" s="16" t="s">
        <v>32</v>
      </c>
      <c r="N3" s="16"/>
      <c r="O3" s="28"/>
      <c r="P3" s="16" t="s">
        <v>4</v>
      </c>
      <c r="Q3" s="16"/>
      <c r="R3" s="16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6" t="s">
        <v>28</v>
      </c>
      <c r="L4" s="16">
        <v>2307857</v>
      </c>
      <c r="M4" s="16">
        <v>104445</v>
      </c>
      <c r="N4" s="17">
        <f>L4/M4</f>
        <v>22.096385657523097</v>
      </c>
      <c r="O4" s="28"/>
      <c r="P4" s="16">
        <v>1626756</v>
      </c>
      <c r="Q4" s="17">
        <f>P4/M4</f>
        <v>15.575240557231078</v>
      </c>
      <c r="R4" s="16"/>
    </row>
    <row r="5" spans="1:18" ht="26.25" x14ac:dyDescent="0.25">
      <c r="A5" s="18" t="s">
        <v>1</v>
      </c>
      <c r="B5" s="11" t="s">
        <v>2</v>
      </c>
      <c r="C5" s="48" t="s">
        <v>3</v>
      </c>
      <c r="D5" s="49"/>
      <c r="E5" s="49"/>
      <c r="F5" s="50"/>
      <c r="G5" s="48" t="s">
        <v>4</v>
      </c>
      <c r="H5" s="49"/>
      <c r="I5" s="49"/>
      <c r="J5" s="50"/>
      <c r="K5" s="16" t="s">
        <v>29</v>
      </c>
      <c r="L5" s="16">
        <v>522474</v>
      </c>
      <c r="M5" s="16">
        <v>21834</v>
      </c>
      <c r="N5" s="17">
        <f t="shared" ref="N5:N7" si="0">L5/M5</f>
        <v>23.929376202253366</v>
      </c>
      <c r="O5" s="28"/>
      <c r="P5" s="16">
        <v>367832</v>
      </c>
      <c r="Q5" s="17">
        <f t="shared" ref="Q5:Q7" si="1">P5/M5</f>
        <v>16.846752770907759</v>
      </c>
      <c r="R5" s="16"/>
    </row>
    <row r="6" spans="1:18" x14ac:dyDescent="0.25">
      <c r="A6" s="19"/>
      <c r="B6" s="12" t="s">
        <v>5</v>
      </c>
      <c r="C6" s="13" t="s">
        <v>6</v>
      </c>
      <c r="D6" s="37" t="s">
        <v>7</v>
      </c>
      <c r="E6" s="37" t="s">
        <v>8</v>
      </c>
      <c r="F6" s="37" t="s">
        <v>9</v>
      </c>
      <c r="G6" s="13" t="s">
        <v>6</v>
      </c>
      <c r="H6" s="37" t="s">
        <v>7</v>
      </c>
      <c r="I6" s="37" t="s">
        <v>8</v>
      </c>
      <c r="J6" s="37" t="s">
        <v>9</v>
      </c>
      <c r="K6" s="16" t="s">
        <v>30</v>
      </c>
      <c r="L6" s="16">
        <v>1208108</v>
      </c>
      <c r="M6" s="16">
        <v>58704</v>
      </c>
      <c r="N6" s="17">
        <f t="shared" si="0"/>
        <v>20.579653856636686</v>
      </c>
      <c r="O6" s="28"/>
      <c r="P6" s="16">
        <v>862291</v>
      </c>
      <c r="Q6" s="17">
        <f t="shared" si="1"/>
        <v>14.688794630689561</v>
      </c>
      <c r="R6" s="16"/>
    </row>
    <row r="7" spans="1:18" x14ac:dyDescent="0.25">
      <c r="A7" s="20"/>
      <c r="B7" s="12" t="s">
        <v>10</v>
      </c>
      <c r="C7" s="14" t="s">
        <v>11</v>
      </c>
      <c r="D7" s="51"/>
      <c r="E7" s="51"/>
      <c r="F7" s="51"/>
      <c r="G7" s="14" t="s">
        <v>11</v>
      </c>
      <c r="H7" s="51"/>
      <c r="I7" s="51"/>
      <c r="J7" s="51"/>
      <c r="K7" s="16" t="s">
        <v>31</v>
      </c>
      <c r="L7" s="16">
        <v>577275</v>
      </c>
      <c r="M7" s="16">
        <v>23907</v>
      </c>
      <c r="N7" s="17">
        <f t="shared" si="0"/>
        <v>24.146693437068642</v>
      </c>
      <c r="O7" s="28"/>
      <c r="P7" s="16">
        <v>396633</v>
      </c>
      <c r="Q7" s="17">
        <f t="shared" si="1"/>
        <v>16.590663822311456</v>
      </c>
      <c r="R7" s="16"/>
    </row>
    <row r="8" spans="1:18" x14ac:dyDescent="0.25">
      <c r="A8" s="15">
        <v>1</v>
      </c>
      <c r="B8" s="24" t="s">
        <v>18</v>
      </c>
      <c r="C8" s="33">
        <v>22.25</v>
      </c>
      <c r="D8" s="33">
        <v>16.510000000000002</v>
      </c>
      <c r="E8" s="33">
        <v>18.12</v>
      </c>
      <c r="F8" s="33">
        <v>37.909999999999997</v>
      </c>
      <c r="G8" s="33">
        <v>16.079999999999998</v>
      </c>
      <c r="H8" s="33">
        <v>12.41</v>
      </c>
      <c r="I8" s="33">
        <v>14.83</v>
      </c>
      <c r="J8" s="33">
        <v>24.8</v>
      </c>
      <c r="K8" s="16"/>
      <c r="L8" s="16"/>
      <c r="M8" s="16"/>
      <c r="N8" s="16"/>
      <c r="O8" s="28"/>
      <c r="P8" s="16"/>
      <c r="Q8" s="16"/>
      <c r="R8" s="16"/>
    </row>
    <row r="9" spans="1:18" x14ac:dyDescent="0.25">
      <c r="A9" s="15">
        <v>2</v>
      </c>
      <c r="B9" s="25" t="s">
        <v>19</v>
      </c>
      <c r="C9" s="33">
        <v>22.26</v>
      </c>
      <c r="D9" s="33">
        <v>20.88</v>
      </c>
      <c r="E9" s="33">
        <v>31.4</v>
      </c>
      <c r="F9" s="33">
        <v>20.18</v>
      </c>
      <c r="G9" s="33">
        <v>7.29</v>
      </c>
      <c r="H9" s="33">
        <v>8.51</v>
      </c>
      <c r="I9" s="33">
        <v>24.96</v>
      </c>
      <c r="J9" s="33">
        <v>11.41</v>
      </c>
      <c r="K9" s="16"/>
      <c r="L9" s="16">
        <v>1796657</v>
      </c>
      <c r="M9" s="16">
        <v>104445</v>
      </c>
      <c r="N9" s="17">
        <f>L9/M9</f>
        <v>17.201943606682942</v>
      </c>
      <c r="O9" s="28"/>
      <c r="P9" s="16">
        <v>842138</v>
      </c>
      <c r="Q9" s="17">
        <f>P9/M9</f>
        <v>8.062980516061085</v>
      </c>
      <c r="R9" s="16"/>
    </row>
    <row r="10" spans="1:18" x14ac:dyDescent="0.25">
      <c r="A10" s="15">
        <v>3</v>
      </c>
      <c r="B10" s="25" t="s">
        <v>20</v>
      </c>
      <c r="C10" s="33">
        <v>26.84</v>
      </c>
      <c r="D10" s="33">
        <v>21.09</v>
      </c>
      <c r="E10" s="33" t="s">
        <v>26</v>
      </c>
      <c r="F10" s="33">
        <v>33.590000000000003</v>
      </c>
      <c r="G10" s="33">
        <v>19.690000000000001</v>
      </c>
      <c r="H10" s="33">
        <v>20.45</v>
      </c>
      <c r="I10" s="33" t="s">
        <v>26</v>
      </c>
      <c r="J10" s="33">
        <v>18.82</v>
      </c>
      <c r="K10" s="16"/>
      <c r="L10" s="16">
        <v>369837</v>
      </c>
      <c r="M10" s="16">
        <v>21834</v>
      </c>
      <c r="N10" s="17">
        <f t="shared" ref="N10:N12" si="2">L10/M10</f>
        <v>16.938582028029678</v>
      </c>
      <c r="O10" s="28"/>
      <c r="P10" s="16">
        <v>286267</v>
      </c>
      <c r="Q10" s="17">
        <f t="shared" ref="Q10:Q12" si="3">P10/M10</f>
        <v>13.111065310982871</v>
      </c>
      <c r="R10" s="16"/>
    </row>
    <row r="11" spans="1:18" x14ac:dyDescent="0.25">
      <c r="A11" s="15">
        <v>4</v>
      </c>
      <c r="B11" s="25" t="s">
        <v>21</v>
      </c>
      <c r="C11" s="33">
        <v>27.23</v>
      </c>
      <c r="D11" s="33">
        <v>28.15</v>
      </c>
      <c r="E11" s="33">
        <v>27.31</v>
      </c>
      <c r="F11" s="33">
        <v>26.59</v>
      </c>
      <c r="G11" s="33">
        <v>16.940000000000001</v>
      </c>
      <c r="H11" s="33">
        <v>27.13</v>
      </c>
      <c r="I11" s="33">
        <v>13.4</v>
      </c>
      <c r="J11" s="34">
        <v>14.46</v>
      </c>
      <c r="K11" s="16"/>
      <c r="L11" s="16">
        <v>1016580</v>
      </c>
      <c r="M11" s="16">
        <v>58704</v>
      </c>
      <c r="N11" s="17">
        <f t="shared" si="2"/>
        <v>17.317048242027802</v>
      </c>
      <c r="O11" s="28"/>
      <c r="P11" s="16">
        <v>159238</v>
      </c>
      <c r="Q11" s="17">
        <f t="shared" si="3"/>
        <v>2.7125579176887435</v>
      </c>
      <c r="R11" s="16"/>
    </row>
    <row r="12" spans="1:18" x14ac:dyDescent="0.25">
      <c r="A12" s="15">
        <v>5</v>
      </c>
      <c r="B12" s="25" t="s">
        <v>22</v>
      </c>
      <c r="C12" s="33">
        <v>36.51</v>
      </c>
      <c r="D12" s="33">
        <v>46.01</v>
      </c>
      <c r="E12" s="33">
        <v>40.65</v>
      </c>
      <c r="F12" s="33">
        <v>27.91</v>
      </c>
      <c r="G12" s="33">
        <v>17.899999999999999</v>
      </c>
      <c r="H12" s="33">
        <v>23.69</v>
      </c>
      <c r="I12" s="33">
        <v>15.99</v>
      </c>
      <c r="J12" s="33">
        <v>16.62</v>
      </c>
      <c r="K12" s="16"/>
      <c r="L12" s="16">
        <v>380858</v>
      </c>
      <c r="M12" s="16">
        <v>23907</v>
      </c>
      <c r="N12" s="17">
        <f t="shared" si="2"/>
        <v>15.930815242397625</v>
      </c>
      <c r="O12" s="28"/>
      <c r="P12" s="16">
        <v>396633</v>
      </c>
      <c r="Q12" s="17">
        <f t="shared" si="3"/>
        <v>16.590663822311456</v>
      </c>
      <c r="R12" s="16"/>
    </row>
    <row r="13" spans="1:18" x14ac:dyDescent="0.25">
      <c r="A13" s="15">
        <v>6</v>
      </c>
      <c r="B13" s="25" t="s">
        <v>23</v>
      </c>
      <c r="C13" s="33">
        <v>28.67</v>
      </c>
      <c r="D13" s="33">
        <v>30.45</v>
      </c>
      <c r="E13" s="33" t="s">
        <v>26</v>
      </c>
      <c r="F13" s="33">
        <v>26.65</v>
      </c>
      <c r="G13" s="33">
        <v>22.06</v>
      </c>
      <c r="H13" s="33">
        <v>16.02</v>
      </c>
      <c r="I13" s="33" t="s">
        <v>26</v>
      </c>
      <c r="J13" s="33">
        <v>28.91</v>
      </c>
      <c r="K13" s="16"/>
      <c r="L13" s="16"/>
      <c r="M13" s="16"/>
      <c r="N13" s="16"/>
      <c r="O13" s="28"/>
    </row>
    <row r="14" spans="1:18" x14ac:dyDescent="0.25">
      <c r="A14" s="15">
        <v>7</v>
      </c>
      <c r="B14" s="25" t="s">
        <v>25</v>
      </c>
      <c r="C14" s="33">
        <v>16.579999999999998</v>
      </c>
      <c r="D14" s="33">
        <v>15.45</v>
      </c>
      <c r="E14" s="33">
        <v>22.59</v>
      </c>
      <c r="F14" s="33">
        <v>15.71</v>
      </c>
      <c r="G14" s="33">
        <v>8.2899999999999991</v>
      </c>
      <c r="H14" s="33">
        <v>8.19</v>
      </c>
      <c r="I14" s="33">
        <v>7.53</v>
      </c>
      <c r="J14" s="33">
        <v>7.95</v>
      </c>
      <c r="K14" s="16"/>
      <c r="L14" s="16"/>
      <c r="M14" s="16"/>
      <c r="N14" s="16"/>
      <c r="O14" s="28"/>
    </row>
    <row r="15" spans="1:18" x14ac:dyDescent="0.25">
      <c r="A15" s="46" t="s">
        <v>17</v>
      </c>
      <c r="B15" s="47"/>
      <c r="C15" s="26">
        <v>25.72</v>
      </c>
      <c r="D15" s="26">
        <v>25.48</v>
      </c>
      <c r="E15" s="26">
        <v>29.7</v>
      </c>
      <c r="F15" s="26">
        <v>24.15</v>
      </c>
      <c r="G15" s="26">
        <v>15.11</v>
      </c>
      <c r="H15" s="26">
        <v>16.02</v>
      </c>
      <c r="I15" s="26">
        <v>15.18</v>
      </c>
      <c r="J15" s="26">
        <v>15.93</v>
      </c>
      <c r="K15" s="16"/>
      <c r="L15" s="16"/>
      <c r="M15" s="16"/>
      <c r="N15" s="16"/>
    </row>
    <row r="16" spans="1:18" ht="15.75" thickBot="1" x14ac:dyDescent="0.3">
      <c r="A16" s="12">
        <v>8</v>
      </c>
      <c r="B16" s="21" t="s">
        <v>24</v>
      </c>
      <c r="C16" s="35">
        <v>18.690000000000001</v>
      </c>
      <c r="D16" s="35">
        <v>19.34</v>
      </c>
      <c r="E16" s="35">
        <v>17.09</v>
      </c>
      <c r="F16" s="35" t="s">
        <v>26</v>
      </c>
      <c r="G16" s="35">
        <v>19.170000000000002</v>
      </c>
      <c r="H16" s="35">
        <v>19.649999999999999</v>
      </c>
      <c r="I16" s="35">
        <v>17.78</v>
      </c>
      <c r="J16" s="36" t="s">
        <v>26</v>
      </c>
    </row>
    <row r="17" spans="1:10" ht="15.75" thickBot="1" x14ac:dyDescent="0.3">
      <c r="A17" s="39" t="s">
        <v>17</v>
      </c>
      <c r="B17" s="40"/>
      <c r="C17" s="27">
        <v>22.09</v>
      </c>
      <c r="D17" s="27">
        <v>23.93</v>
      </c>
      <c r="E17" s="27">
        <v>19.329999999999998</v>
      </c>
      <c r="F17" s="27">
        <v>24.15</v>
      </c>
      <c r="G17" s="27">
        <v>17.2</v>
      </c>
      <c r="H17" s="27">
        <v>16.940000000000001</v>
      </c>
      <c r="I17" s="32">
        <v>17.32</v>
      </c>
      <c r="J17" s="27">
        <v>15.93</v>
      </c>
    </row>
    <row r="18" spans="1:10" x14ac:dyDescent="0.25">
      <c r="A18" s="9"/>
      <c r="B18" s="10"/>
      <c r="C18" s="10"/>
      <c r="D18" s="10"/>
      <c r="E18" s="10"/>
      <c r="F18" s="10"/>
      <c r="G18" s="10"/>
      <c r="H18" s="10"/>
      <c r="I18" s="3"/>
      <c r="J18" s="3"/>
    </row>
  </sheetData>
  <sortState ref="B48:C50">
    <sortCondition ref="B48"/>
  </sortState>
  <mergeCells count="12">
    <mergeCell ref="A15:B15"/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9"/>
  <sheetViews>
    <sheetView topLeftCell="B22" workbookViewId="0">
      <selection activeCell="O30" sqref="O30"/>
    </sheetView>
  </sheetViews>
  <sheetFormatPr defaultRowHeight="15" x14ac:dyDescent="0.25"/>
  <sheetData>
    <row r="3" spans="1:2" ht="25.5" x14ac:dyDescent="0.25">
      <c r="A3" s="5" t="s">
        <v>14</v>
      </c>
      <c r="B3" s="7">
        <v>19.64</v>
      </c>
    </row>
    <row r="4" spans="1:2" x14ac:dyDescent="0.25">
      <c r="A4" s="5" t="s">
        <v>15</v>
      </c>
      <c r="B4" s="7">
        <v>21.5</v>
      </c>
    </row>
    <row r="5" spans="1:2" x14ac:dyDescent="0.25">
      <c r="A5" s="5" t="s">
        <v>16</v>
      </c>
      <c r="B5" s="7">
        <v>26.7</v>
      </c>
    </row>
    <row r="6" spans="1:2" ht="25.5" x14ac:dyDescent="0.25">
      <c r="A6" s="4" t="s">
        <v>12</v>
      </c>
      <c r="B6" s="7">
        <v>32.5</v>
      </c>
    </row>
    <row r="7" spans="1:2" x14ac:dyDescent="0.25">
      <c r="A7" s="5" t="s">
        <v>13</v>
      </c>
      <c r="B7" s="7">
        <v>35.4</v>
      </c>
    </row>
    <row r="9" spans="1:2" x14ac:dyDescent="0.25">
      <c r="A9" s="5" t="s">
        <v>16</v>
      </c>
      <c r="B9" s="7">
        <v>13.98</v>
      </c>
    </row>
    <row r="10" spans="1:2" x14ac:dyDescent="0.25">
      <c r="A10" s="5" t="s">
        <v>13</v>
      </c>
      <c r="B10" s="7">
        <v>16.5</v>
      </c>
    </row>
    <row r="11" spans="1:2" x14ac:dyDescent="0.25">
      <c r="A11" s="5" t="s">
        <v>15</v>
      </c>
      <c r="B11" s="7">
        <v>17</v>
      </c>
    </row>
    <row r="12" spans="1:2" ht="25.5" x14ac:dyDescent="0.25">
      <c r="A12" s="4" t="s">
        <v>12</v>
      </c>
      <c r="B12" s="7">
        <v>17.899999999999999</v>
      </c>
    </row>
    <row r="13" spans="1:2" ht="25.5" x14ac:dyDescent="0.25">
      <c r="A13" s="5" t="s">
        <v>14</v>
      </c>
      <c r="B13" s="7">
        <v>18.899999999999999</v>
      </c>
    </row>
    <row r="15" spans="1:2" ht="25.5" x14ac:dyDescent="0.25">
      <c r="A15" s="5" t="s">
        <v>14</v>
      </c>
      <c r="B15" s="7">
        <v>13.98</v>
      </c>
    </row>
    <row r="16" spans="1:2" ht="25.5" x14ac:dyDescent="0.25">
      <c r="A16" s="4" t="s">
        <v>12</v>
      </c>
      <c r="B16" s="7">
        <v>16.5</v>
      </c>
    </row>
    <row r="17" spans="1:2" x14ac:dyDescent="0.25">
      <c r="A17" s="5" t="s">
        <v>15</v>
      </c>
      <c r="B17" s="7">
        <v>17</v>
      </c>
    </row>
    <row r="18" spans="1:2" x14ac:dyDescent="0.25">
      <c r="A18" s="5" t="s">
        <v>13</v>
      </c>
      <c r="B18" s="7">
        <v>17.899999999999999</v>
      </c>
    </row>
    <row r="19" spans="1:2" x14ac:dyDescent="0.25">
      <c r="A19" s="5" t="s">
        <v>16</v>
      </c>
      <c r="B19" s="7">
        <v>18.899999999999999</v>
      </c>
    </row>
    <row r="22" spans="1:2" ht="25.5" x14ac:dyDescent="0.25">
      <c r="A22" s="5" t="s">
        <v>25</v>
      </c>
      <c r="B22" s="7">
        <v>15</v>
      </c>
    </row>
    <row r="23" spans="1:2" ht="25.5" x14ac:dyDescent="0.25">
      <c r="A23" s="4" t="s">
        <v>18</v>
      </c>
      <c r="B23" s="7">
        <v>22.6</v>
      </c>
    </row>
    <row r="24" spans="1:2" ht="25.5" x14ac:dyDescent="0.25">
      <c r="A24" s="5" t="s">
        <v>24</v>
      </c>
      <c r="B24" s="7">
        <v>22.8</v>
      </c>
    </row>
    <row r="25" spans="1:2" ht="25.5" x14ac:dyDescent="0.25">
      <c r="A25" s="5" t="s">
        <v>21</v>
      </c>
      <c r="B25" s="7">
        <v>23.9</v>
      </c>
    </row>
    <row r="26" spans="1:2" ht="25.5" x14ac:dyDescent="0.25">
      <c r="A26" s="5" t="s">
        <v>19</v>
      </c>
      <c r="B26" s="7">
        <v>24.3</v>
      </c>
    </row>
    <row r="27" spans="1:2" x14ac:dyDescent="0.25">
      <c r="A27" s="5" t="s">
        <v>20</v>
      </c>
      <c r="B27" s="7">
        <v>29.8</v>
      </c>
    </row>
    <row r="28" spans="1:2" x14ac:dyDescent="0.25">
      <c r="A28" s="5" t="s">
        <v>23</v>
      </c>
      <c r="B28" s="7">
        <v>31.8</v>
      </c>
    </row>
    <row r="29" spans="1:2" x14ac:dyDescent="0.25">
      <c r="A29" s="6" t="s">
        <v>22</v>
      </c>
      <c r="B29" s="8">
        <v>33.9</v>
      </c>
    </row>
    <row r="32" spans="1:2" ht="25.5" x14ac:dyDescent="0.25">
      <c r="A32" s="5" t="s">
        <v>25</v>
      </c>
      <c r="B32" s="7">
        <v>6.7</v>
      </c>
    </row>
    <row r="33" spans="1:2" ht="25.5" x14ac:dyDescent="0.25">
      <c r="A33" s="5" t="s">
        <v>19</v>
      </c>
      <c r="B33" s="7">
        <v>12</v>
      </c>
    </row>
    <row r="34" spans="1:2" ht="25.5" x14ac:dyDescent="0.25">
      <c r="A34" s="5" t="s">
        <v>21</v>
      </c>
      <c r="B34" s="7">
        <v>12.2</v>
      </c>
    </row>
    <row r="35" spans="1:2" ht="25.5" x14ac:dyDescent="0.25">
      <c r="A35" s="5" t="s">
        <v>24</v>
      </c>
      <c r="B35" s="7">
        <v>14.6</v>
      </c>
    </row>
    <row r="36" spans="1:2" x14ac:dyDescent="0.25">
      <c r="A36" s="5" t="s">
        <v>22</v>
      </c>
      <c r="B36" s="7">
        <v>16.100000000000001</v>
      </c>
    </row>
    <row r="37" spans="1:2" ht="25.5" x14ac:dyDescent="0.25">
      <c r="A37" s="4" t="s">
        <v>18</v>
      </c>
      <c r="B37" s="7">
        <v>16.8</v>
      </c>
    </row>
    <row r="38" spans="1:2" x14ac:dyDescent="0.25">
      <c r="A38" s="5" t="s">
        <v>23</v>
      </c>
      <c r="B38" s="7">
        <v>21.4</v>
      </c>
    </row>
    <row r="39" spans="1:2" x14ac:dyDescent="0.25">
      <c r="A39" s="6" t="s">
        <v>20</v>
      </c>
      <c r="B39" s="8">
        <v>22.6</v>
      </c>
    </row>
  </sheetData>
  <sortState ref="A32:B39">
    <sortCondition ref="B32:B3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2020-08-06T12:05:11Z</cp:lastPrinted>
  <dcterms:created xsi:type="dcterms:W3CDTF">2014-01-10T06:31:11Z</dcterms:created>
  <dcterms:modified xsi:type="dcterms:W3CDTF">2020-08-06T12:05:15Z</dcterms:modified>
</cp:coreProperties>
</file>