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G15" i="2" l="1"/>
  <c r="C13" i="1" l="1"/>
  <c r="I15" i="2" l="1"/>
  <c r="I17" i="2" s="1"/>
  <c r="G17" i="2"/>
  <c r="E15" i="2"/>
  <c r="E17" i="2" s="1"/>
  <c r="C15" i="2"/>
  <c r="C17" i="2" s="1"/>
  <c r="I13" i="1"/>
  <c r="G13" i="1"/>
  <c r="E13" i="1"/>
</calcChain>
</file>

<file path=xl/sharedStrings.xml><?xml version="1.0" encoding="utf-8"?>
<sst xmlns="http://schemas.openxmlformats.org/spreadsheetml/2006/main" count="86" uniqueCount="41">
  <si>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</si>
  <si>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</si>
  <si>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</si>
  <si>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</si>
  <si>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</si>
  <si>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</si>
  <si>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</si>
  <si>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</si>
  <si>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</si>
  <si>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</si>
  <si>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</si>
  <si>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</si>
  <si>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</si>
  <si>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</si>
  <si>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</si>
  <si>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</si>
  <si>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</si>
  <si>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</si>
  <si>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</si>
  <si>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</si>
  <si>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</si>
  <si>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</si>
  <si>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</si>
  <si>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</si>
  <si>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</si>
  <si>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</si>
  <si>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</si>
  <si>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</si>
  <si>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Periodika</t>
  </si>
  <si>
    <t>Šakinė</t>
  </si>
  <si>
    <t>Grožinė</t>
  </si>
  <si>
    <r>
      <rPr>
        <b/>
        <sz val="10"/>
        <color theme="5" tint="-0.499984740745262"/>
        <rFont val="Arial"/>
        <family val="2"/>
        <charset val="186"/>
      </rPr>
      <t>*Periodinių</t>
    </r>
    <r>
      <rPr>
        <sz val="10"/>
        <color theme="5" tint="-0.499984740745262"/>
        <rFont val="Arial"/>
        <family val="2"/>
        <charset val="186"/>
      </rPr>
      <t xml:space="preserve"> leidinių išduoties procentas skaičiuojamas nuo visos išduoties.</t>
    </r>
  </si>
  <si>
    <t>Grožinė literatūra</t>
  </si>
  <si>
    <t>Šakinė literatūra</t>
  </si>
  <si>
    <t>išduotis</t>
  </si>
  <si>
    <t>išduotis3.5</t>
  </si>
  <si>
    <t xml:space="preserve">n.d. - nepateikė duomenų </t>
  </si>
  <si>
    <t>n.d.</t>
  </si>
  <si>
    <t>PERIODINIŲ LEIDINIŲ IŠDUOTIS 2019 M.*</t>
  </si>
  <si>
    <t>grožinė</t>
  </si>
  <si>
    <t>šakinė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</si>
</sst>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right"/>
    </xf>
    <xf numFmtId="0" fontId="10" fillId="2" borderId="0" xfId="0" applyFont="1" applyFill="1"/>
    <xf numFmtId="0" fontId="8" fillId="3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/>
    <xf numFmtId="164" fontId="0" fillId="2" borderId="0" xfId="0" applyNumberFormat="1" applyFill="1"/>
    <xf numFmtId="0" fontId="13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11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5" borderId="3" xfId="0" applyFont="1" applyFill="1" applyBorder="1" applyAlignment="1">
      <alignment vertical="top" wrapText="1"/>
    </xf>
    <xf numFmtId="0" fontId="15" fillId="2" borderId="0" xfId="0" applyFont="1" applyFill="1"/>
    <xf numFmtId="164" fontId="5" fillId="4" borderId="11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6" fillId="2" borderId="0" xfId="0" applyFont="1" applyFill="1"/>
    <xf numFmtId="164" fontId="17" fillId="4" borderId="13" xfId="0" applyNumberFormat="1" applyFont="1" applyFill="1" applyBorder="1" applyAlignment="1">
      <alignment horizontal="center"/>
    </xf>
    <xf numFmtId="164" fontId="17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 vertical="top" wrapText="1"/>
    </xf>
    <xf numFmtId="0" fontId="12" fillId="4" borderId="6" xfId="0" applyFont="1" applyFill="1" applyBorder="1" applyAlignment="1"/>
    <xf numFmtId="0" fontId="5" fillId="4" borderId="8" xfId="0" applyFont="1" applyFill="1" applyBorder="1" applyAlignment="1">
      <alignment horizontal="right"/>
    </xf>
    <xf numFmtId="0" fontId="11" fillId="4" borderId="9" xfId="0" applyFont="1" applyFill="1" applyBorder="1" applyAlignment="1"/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1402668416447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1"/>
          <c:w val="0.85"/>
          <c:h val="0.62600758238553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DE9-4B15-A19D-AFE54CE250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DE9-4B15-A19D-AFE54CE25024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DE9-4B15-A19D-AFE54CE25024}"/>
              </c:ext>
            </c:extLst>
          </c:dPt>
          <c:dLbls>
            <c:dLbl>
              <c:idx val="0"/>
              <c:layout>
                <c:manualLayout>
                  <c:x val="-0.21147265966754156"/>
                  <c:y val="5.9086832895887974E-2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Grožinė literatūra
46%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9-4B15-A19D-AFE54CE25024}"/>
                </c:ext>
              </c:extLst>
            </c:dLbl>
            <c:dLbl>
              <c:idx val="1"/>
              <c:layout>
                <c:manualLayout>
                  <c:x val="-6.7176290463692038E-3"/>
                  <c:y val="-0.245819930326235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9-4B15-A19D-AFE54CE25024}"/>
                </c:ext>
              </c:extLst>
            </c:dLbl>
            <c:dLbl>
              <c:idx val="2"/>
              <c:layout>
                <c:manualLayout>
                  <c:x val="0.24184164479440071"/>
                  <c:y val="1.30941965587634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Periodika
45%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9-4B15-A19D-AFE54CE250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(Alytaus!$K$13,Alytaus!$L$13,Alytaus!$M$13)</c:f>
              <c:numCache>
                <c:formatCode>General</c:formatCode>
                <c:ptCount val="3"/>
                <c:pt idx="0">
                  <c:v>500491</c:v>
                </c:pt>
                <c:pt idx="1">
                  <c:v>101483</c:v>
                </c:pt>
                <c:pt idx="2">
                  <c:v>503993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9-4B15-A19D-AFE54CE250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6843139399241761"/>
          <c:w val="0.89722222222222214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15-41A6-BF1C-0F98CD65B2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15-41A6-BF1C-0F98CD65B2E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15-41A6-BF1C-0F98CD65B2E3}"/>
              </c:ext>
            </c:extLst>
          </c:dPt>
          <c:dLbls>
            <c:dLbl>
              <c:idx val="0"/>
              <c:layout>
                <c:manualLayout>
                  <c:x val="-0.15601233285715968"/>
                  <c:y val="0.161839682656194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5-41A6-BF1C-0F98CD65B2E3}"/>
                </c:ext>
              </c:extLst>
            </c:dLbl>
            <c:dLbl>
              <c:idx val="1"/>
              <c:layout>
                <c:manualLayout>
                  <c:x val="-0.11518682346171827"/>
                  <c:y val="-0.238423419703698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15-41A6-BF1C-0F98CD65B2E3}"/>
                </c:ext>
              </c:extLst>
            </c:dLbl>
            <c:dLbl>
              <c:idx val="2"/>
              <c:layout>
                <c:manualLayout>
                  <c:x val="0.2073267716535433"/>
                  <c:y val="-0.267012248468941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15-41A6-BF1C-0F98CD65B2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(Vilniaus!$K$17,Vilniaus!$L$17,Vilniaus!$C$17)</c:f>
              <c:numCache>
                <c:formatCode>General</c:formatCode>
                <c:ptCount val="3"/>
                <c:pt idx="0">
                  <c:v>1320788</c:v>
                </c:pt>
                <c:pt idx="1">
                  <c:v>433872</c:v>
                </c:pt>
                <c:pt idx="2">
                  <c:v>553197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15-41A6-BF1C-0F98CD65B2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FA6-497C-A20D-BEEA74BC11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FA6-497C-A20D-BEEA74BC11F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FA6-497C-A20D-BEEA74BC11F8}"/>
              </c:ext>
            </c:extLst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A6-497C-A20D-BEEA74BC11F8}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FA6-497C-A20D-BEEA74BC11F8}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FA6-497C-A20D-BEEA74BC1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A6-497C-A20D-BEEA74BC11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B0E-4C20-BB93-6B424586E8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B0E-4C20-BB93-6B424586E819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B0E-4C20-BB93-6B424586E819}"/>
              </c:ext>
            </c:extLst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0E-4C20-BB93-6B424586E819}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0E-4C20-BB93-6B424586E81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B0E-4C20-BB93-6B424586E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0E-4C20-BB93-6B424586E8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183172</xdr:rowOff>
    </xdr:from>
    <xdr:to>
      <xdr:col>8</xdr:col>
      <xdr:colOff>175846</xdr:colOff>
      <xdr:row>29</xdr:row>
      <xdr:rowOff>183173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7328</xdr:rowOff>
    </xdr:from>
    <xdr:to>
      <xdr:col>8</xdr:col>
      <xdr:colOff>102576</xdr:colOff>
      <xdr:row>33</xdr:row>
      <xdr:rowOff>146540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138112</xdr:rowOff>
    </xdr:from>
    <xdr:to>
      <xdr:col>12</xdr:col>
      <xdr:colOff>595725</xdr:colOff>
      <xdr:row>23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13</xdr:row>
      <xdr:rowOff>109537</xdr:rowOff>
    </xdr:from>
    <xdr:to>
      <xdr:col>8</xdr:col>
      <xdr:colOff>138525</xdr:colOff>
      <xdr:row>27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6"/>
  <sheetViews>
    <sheetView tabSelected="1" topLeftCell="A10" zoomScale="130" zoomScaleNormal="130" workbookViewId="0">
      <selection activeCell="A2" sqref="A2:J2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4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1"/>
      <c r="L2" s="1"/>
    </row>
    <row r="3" spans="1:14" x14ac:dyDescent="0.2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1"/>
      <c r="L3" s="1"/>
    </row>
    <row r="4" spans="1:14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"/>
      <c r="L4" s="1"/>
    </row>
    <row r="5" spans="1:14" x14ac:dyDescent="0.25">
      <c r="A5" s="58" t="s">
        <v>1</v>
      </c>
      <c r="B5" s="8" t="s">
        <v>2</v>
      </c>
      <c r="C5" s="61" t="s">
        <v>3</v>
      </c>
      <c r="D5" s="61"/>
      <c r="E5" s="61"/>
      <c r="F5" s="61"/>
      <c r="G5" s="61"/>
      <c r="H5" s="61"/>
      <c r="I5" s="61"/>
      <c r="J5" s="61"/>
      <c r="K5" s="1"/>
      <c r="L5" s="1"/>
    </row>
    <row r="6" spans="1:14" x14ac:dyDescent="0.25">
      <c r="A6" s="59"/>
      <c r="B6" s="9" t="s">
        <v>4</v>
      </c>
      <c r="C6" s="62" t="s">
        <v>5</v>
      </c>
      <c r="D6" s="62"/>
      <c r="E6" s="62" t="s">
        <v>6</v>
      </c>
      <c r="F6" s="62"/>
      <c r="G6" s="62" t="s">
        <v>7</v>
      </c>
      <c r="H6" s="62"/>
      <c r="I6" s="62" t="s">
        <v>8</v>
      </c>
      <c r="J6" s="62"/>
      <c r="K6" s="1"/>
      <c r="L6" s="1"/>
    </row>
    <row r="7" spans="1:14" x14ac:dyDescent="0.25">
      <c r="A7" s="60"/>
      <c r="B7" s="9" t="s">
        <v>9</v>
      </c>
      <c r="C7" s="10" t="s">
        <v>10</v>
      </c>
      <c r="D7" s="10" t="s">
        <v>11</v>
      </c>
      <c r="E7" s="10" t="s">
        <v>10</v>
      </c>
      <c r="F7" s="10" t="s">
        <v>11</v>
      </c>
      <c r="G7" s="10" t="s">
        <v>10</v>
      </c>
      <c r="H7" s="10" t="s">
        <v>11</v>
      </c>
      <c r="I7" s="10" t="s">
        <v>10</v>
      </c>
      <c r="J7" s="10" t="s">
        <v>11</v>
      </c>
      <c r="K7" s="1"/>
      <c r="L7" s="1"/>
    </row>
    <row r="8" spans="1:14" x14ac:dyDescent="0.25">
      <c r="A8" s="11">
        <v>1</v>
      </c>
      <c r="B8" s="21" t="s">
        <v>12</v>
      </c>
      <c r="C8" s="42">
        <v>138427</v>
      </c>
      <c r="D8" s="43">
        <v>50.5</v>
      </c>
      <c r="E8" s="44">
        <v>99346</v>
      </c>
      <c r="F8" s="43">
        <v>52.2</v>
      </c>
      <c r="G8" s="45">
        <v>39081</v>
      </c>
      <c r="H8" s="43">
        <v>46.8</v>
      </c>
      <c r="I8" s="46" t="s">
        <v>27</v>
      </c>
      <c r="J8" s="47" t="s">
        <v>27</v>
      </c>
      <c r="K8" s="28"/>
      <c r="L8" s="28"/>
      <c r="M8" s="28"/>
      <c r="N8" s="28"/>
    </row>
    <row r="9" spans="1:14" x14ac:dyDescent="0.25">
      <c r="A9" s="11">
        <v>2</v>
      </c>
      <c r="B9" s="22" t="s">
        <v>13</v>
      </c>
      <c r="C9" s="42">
        <v>134505</v>
      </c>
      <c r="D9" s="43">
        <v>39</v>
      </c>
      <c r="E9" s="48">
        <v>74581</v>
      </c>
      <c r="F9" s="43">
        <v>39</v>
      </c>
      <c r="G9" s="48">
        <v>8160</v>
      </c>
      <c r="H9" s="43">
        <v>28</v>
      </c>
      <c r="I9" s="48">
        <v>51764</v>
      </c>
      <c r="J9" s="43">
        <v>42</v>
      </c>
      <c r="K9" s="28"/>
      <c r="L9" s="28"/>
      <c r="M9" s="28"/>
      <c r="N9" s="28"/>
    </row>
    <row r="10" spans="1:14" ht="15" customHeight="1" x14ac:dyDescent="0.25">
      <c r="A10" s="11">
        <v>3</v>
      </c>
      <c r="B10" s="22" t="s">
        <v>14</v>
      </c>
      <c r="C10" s="49">
        <v>56108</v>
      </c>
      <c r="D10" s="43">
        <v>42</v>
      </c>
      <c r="E10" s="50">
        <v>34263</v>
      </c>
      <c r="F10" s="43">
        <v>44.4</v>
      </c>
      <c r="G10" s="50">
        <v>5984</v>
      </c>
      <c r="H10" s="43">
        <v>32.700000000000003</v>
      </c>
      <c r="I10" s="50">
        <v>15861</v>
      </c>
      <c r="J10" s="43">
        <v>41.4</v>
      </c>
      <c r="K10" s="67"/>
      <c r="L10" s="67"/>
      <c r="M10" s="67"/>
      <c r="N10" s="67"/>
    </row>
    <row r="11" spans="1:14" x14ac:dyDescent="0.25">
      <c r="A11" s="11">
        <v>4</v>
      </c>
      <c r="B11" s="22" t="s">
        <v>15</v>
      </c>
      <c r="C11" s="48">
        <v>52006</v>
      </c>
      <c r="D11" s="43">
        <v>38.619999999999997</v>
      </c>
      <c r="E11" s="48">
        <v>22924</v>
      </c>
      <c r="F11" s="43">
        <v>51.9</v>
      </c>
      <c r="G11" s="48">
        <v>3998</v>
      </c>
      <c r="H11" s="43">
        <v>20.48</v>
      </c>
      <c r="I11" s="48">
        <v>25084</v>
      </c>
      <c r="J11" s="43">
        <v>35.35</v>
      </c>
      <c r="K11" s="67" t="s">
        <v>35</v>
      </c>
      <c r="L11" s="67"/>
      <c r="M11" s="67">
        <v>3.6</v>
      </c>
      <c r="N11" s="67"/>
    </row>
    <row r="12" spans="1:14" ht="15.75" thickBot="1" x14ac:dyDescent="0.3">
      <c r="A12" s="11">
        <v>5</v>
      </c>
      <c r="B12" s="22" t="s">
        <v>16</v>
      </c>
      <c r="C12" s="51">
        <v>122947</v>
      </c>
      <c r="D12" s="43">
        <v>55.9</v>
      </c>
      <c r="E12" s="45">
        <v>77462</v>
      </c>
      <c r="F12" s="43">
        <v>60.5</v>
      </c>
      <c r="G12" s="45" t="s">
        <v>27</v>
      </c>
      <c r="H12" s="43" t="s">
        <v>27</v>
      </c>
      <c r="I12" s="45">
        <v>45485</v>
      </c>
      <c r="J12" s="43">
        <v>49.5</v>
      </c>
      <c r="K12" s="67" t="s">
        <v>32</v>
      </c>
      <c r="L12" s="67" t="s">
        <v>33</v>
      </c>
      <c r="M12" s="67" t="s">
        <v>28</v>
      </c>
      <c r="N12" s="67"/>
    </row>
    <row r="13" spans="1:14" ht="15.75" thickBot="1" x14ac:dyDescent="0.3">
      <c r="A13" s="12"/>
      <c r="B13" s="13" t="s">
        <v>17</v>
      </c>
      <c r="C13" s="30">
        <f>SUM(C8:C12)</f>
        <v>503993</v>
      </c>
      <c r="D13" s="29">
        <v>45.57</v>
      </c>
      <c r="E13" s="31">
        <f>SUM(E8:E12)</f>
        <v>308576</v>
      </c>
      <c r="F13" s="32">
        <v>48.9</v>
      </c>
      <c r="G13" s="33">
        <f>SUM(G8:G12)</f>
        <v>57223</v>
      </c>
      <c r="H13" s="32">
        <v>36.909999999999997</v>
      </c>
      <c r="I13" s="34">
        <f>SUM(I9:I12)</f>
        <v>138194</v>
      </c>
      <c r="J13" s="32">
        <v>42.57</v>
      </c>
      <c r="K13" s="67">
        <v>500491</v>
      </c>
      <c r="L13" s="67">
        <v>101483</v>
      </c>
      <c r="M13" s="67">
        <v>503993</v>
      </c>
      <c r="N13" s="67"/>
    </row>
    <row r="14" spans="1:14" s="5" customFormat="1" ht="12.75" x14ac:dyDescent="0.2">
      <c r="A14" s="16" t="s">
        <v>31</v>
      </c>
      <c r="B14" s="16"/>
      <c r="C14" s="16"/>
      <c r="D14" s="16"/>
      <c r="E14" s="16"/>
      <c r="F14" s="16"/>
      <c r="G14" s="16"/>
      <c r="H14" s="16"/>
      <c r="I14" s="4"/>
      <c r="J14" s="4"/>
      <c r="K14" s="70"/>
      <c r="L14" s="70"/>
      <c r="M14" s="70"/>
      <c r="N14" s="70"/>
    </row>
    <row r="15" spans="1:14" x14ac:dyDescent="0.25">
      <c r="K15" s="28"/>
      <c r="L15" s="28"/>
      <c r="M15" s="28"/>
      <c r="N15" s="28"/>
    </row>
    <row r="16" spans="1:14" x14ac:dyDescent="0.25">
      <c r="K16" s="28"/>
      <c r="L16" s="28"/>
      <c r="M16" s="28"/>
      <c r="N16" s="28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3"/>
  <sheetViews>
    <sheetView zoomScale="130" zoomScaleNormal="130" workbookViewId="0">
      <selection activeCell="A2" sqref="A2:J2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6" width="8.85546875" style="2"/>
    <col min="7" max="7" width="9.5703125" style="2" bestFit="1" customWidth="1"/>
    <col min="8" max="10" width="8.85546875" style="2"/>
    <col min="11" max="11" width="10.140625" style="2" customWidth="1"/>
    <col min="12" max="16384" width="8.85546875" style="2"/>
  </cols>
  <sheetData>
    <row r="1" spans="1:15" ht="6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5" x14ac:dyDescent="0.2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1"/>
    </row>
    <row r="3" spans="1:15" x14ac:dyDescent="0.2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1"/>
    </row>
    <row r="4" spans="1:15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5" x14ac:dyDescent="0.25">
      <c r="A5" s="58" t="s">
        <v>1</v>
      </c>
      <c r="B5" s="8" t="s">
        <v>2</v>
      </c>
      <c r="C5" s="61" t="s">
        <v>3</v>
      </c>
      <c r="D5" s="61"/>
      <c r="E5" s="61"/>
      <c r="F5" s="61"/>
      <c r="G5" s="61"/>
      <c r="H5" s="61"/>
      <c r="I5" s="61"/>
      <c r="J5" s="61"/>
      <c r="K5" s="20"/>
      <c r="L5" s="20"/>
      <c r="M5" s="20"/>
      <c r="N5" s="20"/>
    </row>
    <row r="6" spans="1:15" x14ac:dyDescent="0.25">
      <c r="A6" s="59"/>
      <c r="B6" s="9" t="s">
        <v>4</v>
      </c>
      <c r="C6" s="61" t="s">
        <v>5</v>
      </c>
      <c r="D6" s="61"/>
      <c r="E6" s="61" t="s">
        <v>6</v>
      </c>
      <c r="F6" s="61"/>
      <c r="G6" s="61" t="s">
        <v>7</v>
      </c>
      <c r="H6" s="61"/>
      <c r="I6" s="61" t="s">
        <v>8</v>
      </c>
      <c r="J6" s="61"/>
      <c r="K6" s="20"/>
      <c r="L6" s="20"/>
      <c r="M6" s="20"/>
      <c r="N6" s="20"/>
    </row>
    <row r="7" spans="1:15" x14ac:dyDescent="0.25">
      <c r="A7" s="60"/>
      <c r="B7" s="9" t="s">
        <v>9</v>
      </c>
      <c r="C7" s="15" t="s">
        <v>10</v>
      </c>
      <c r="D7" s="15" t="s">
        <v>11</v>
      </c>
      <c r="E7" s="15" t="s">
        <v>10</v>
      </c>
      <c r="F7" s="15" t="s">
        <v>11</v>
      </c>
      <c r="G7" s="15" t="s">
        <v>10</v>
      </c>
      <c r="H7" s="15" t="s">
        <v>11</v>
      </c>
      <c r="I7" s="15" t="s">
        <v>10</v>
      </c>
      <c r="J7" s="15" t="s">
        <v>11</v>
      </c>
      <c r="K7" s="20"/>
      <c r="L7" s="20"/>
      <c r="M7" s="20"/>
      <c r="N7" s="20"/>
    </row>
    <row r="8" spans="1:15" x14ac:dyDescent="0.25">
      <c r="A8" s="11">
        <v>1</v>
      </c>
      <c r="B8" s="21" t="s">
        <v>19</v>
      </c>
      <c r="C8" s="42">
        <v>70790</v>
      </c>
      <c r="D8" s="43">
        <v>38.08</v>
      </c>
      <c r="E8" s="44">
        <v>11372</v>
      </c>
      <c r="F8" s="43">
        <v>16.399999999999999</v>
      </c>
      <c r="G8" s="45">
        <v>20793</v>
      </c>
      <c r="H8" s="43">
        <v>55.99</v>
      </c>
      <c r="I8" s="45">
        <v>38625</v>
      </c>
      <c r="J8" s="43">
        <v>48.84</v>
      </c>
      <c r="K8" s="20"/>
      <c r="L8" s="20"/>
      <c r="M8" s="20"/>
      <c r="N8" s="20"/>
    </row>
    <row r="9" spans="1:15" x14ac:dyDescent="0.25">
      <c r="A9" s="11">
        <v>2</v>
      </c>
      <c r="B9" s="22" t="s">
        <v>20</v>
      </c>
      <c r="C9" s="42">
        <v>51585</v>
      </c>
      <c r="D9" s="43">
        <v>32.9</v>
      </c>
      <c r="E9" s="52">
        <v>10142</v>
      </c>
      <c r="F9" s="43">
        <v>27.14</v>
      </c>
      <c r="G9" s="53">
        <v>16279</v>
      </c>
      <c r="H9" s="43">
        <v>43.42</v>
      </c>
      <c r="I9" s="53">
        <v>25164</v>
      </c>
      <c r="J9" s="43">
        <v>30.71</v>
      </c>
      <c r="K9" s="20"/>
      <c r="L9" s="20"/>
      <c r="M9" s="20"/>
      <c r="N9" s="20"/>
    </row>
    <row r="10" spans="1:15" x14ac:dyDescent="0.25">
      <c r="A10" s="11">
        <v>3</v>
      </c>
      <c r="B10" s="22" t="s">
        <v>21</v>
      </c>
      <c r="C10" s="42">
        <v>34317</v>
      </c>
      <c r="D10" s="43">
        <v>40.520000000000003</v>
      </c>
      <c r="E10" s="45">
        <v>15171</v>
      </c>
      <c r="F10" s="43">
        <v>42.18</v>
      </c>
      <c r="G10" s="45" t="s">
        <v>27</v>
      </c>
      <c r="H10" s="43" t="s">
        <v>27</v>
      </c>
      <c r="I10" s="45">
        <v>19146</v>
      </c>
      <c r="J10" s="43">
        <v>39.299999999999997</v>
      </c>
      <c r="K10" s="20"/>
      <c r="L10" s="20"/>
      <c r="M10" s="20"/>
      <c r="N10" s="20"/>
    </row>
    <row r="11" spans="1:15" x14ac:dyDescent="0.25">
      <c r="A11" s="11">
        <v>4</v>
      </c>
      <c r="B11" s="22" t="s">
        <v>22</v>
      </c>
      <c r="C11" s="42">
        <v>89916</v>
      </c>
      <c r="D11" s="43">
        <v>53</v>
      </c>
      <c r="E11" s="45">
        <v>14671</v>
      </c>
      <c r="F11" s="43">
        <v>39</v>
      </c>
      <c r="G11" s="45">
        <v>49157</v>
      </c>
      <c r="H11" s="43">
        <v>67</v>
      </c>
      <c r="I11" s="45">
        <v>26088</v>
      </c>
      <c r="J11" s="43">
        <v>43</v>
      </c>
      <c r="K11" s="20"/>
      <c r="L11" s="20"/>
      <c r="M11" s="20"/>
      <c r="N11" s="20"/>
    </row>
    <row r="12" spans="1:15" x14ac:dyDescent="0.25">
      <c r="A12" s="11">
        <v>5</v>
      </c>
      <c r="B12" s="22" t="s">
        <v>23</v>
      </c>
      <c r="C12" s="45">
        <v>194177</v>
      </c>
      <c r="D12" s="45">
        <v>59.2</v>
      </c>
      <c r="E12" s="45">
        <v>53519</v>
      </c>
      <c r="F12" s="45">
        <v>60.3</v>
      </c>
      <c r="G12" s="45">
        <v>91314</v>
      </c>
      <c r="H12" s="45">
        <v>67.599999999999994</v>
      </c>
      <c r="I12" s="45">
        <v>49344</v>
      </c>
      <c r="J12" s="45">
        <v>47.4</v>
      </c>
      <c r="K12" s="20"/>
      <c r="L12" s="20"/>
      <c r="M12" s="20"/>
      <c r="N12" s="20"/>
    </row>
    <row r="13" spans="1:15" x14ac:dyDescent="0.25">
      <c r="A13" s="11">
        <v>6</v>
      </c>
      <c r="B13" s="22" t="s">
        <v>24</v>
      </c>
      <c r="C13" s="42">
        <v>86404</v>
      </c>
      <c r="D13" s="43">
        <v>37.58</v>
      </c>
      <c r="E13" s="44">
        <v>52065</v>
      </c>
      <c r="F13" s="43">
        <v>40.119999999999997</v>
      </c>
      <c r="G13" s="45" t="s">
        <v>27</v>
      </c>
      <c r="H13" s="43" t="s">
        <v>27</v>
      </c>
      <c r="I13" s="45">
        <v>34339</v>
      </c>
      <c r="J13" s="43">
        <v>34.29</v>
      </c>
      <c r="K13" s="67"/>
      <c r="L13" s="67"/>
      <c r="M13" s="20"/>
      <c r="N13" s="20"/>
    </row>
    <row r="14" spans="1:15" x14ac:dyDescent="0.25">
      <c r="A14" s="11">
        <v>7</v>
      </c>
      <c r="B14" s="22" t="s">
        <v>26</v>
      </c>
      <c r="C14" s="42">
        <v>26008</v>
      </c>
      <c r="D14" s="43">
        <v>18</v>
      </c>
      <c r="E14" s="45">
        <v>5641</v>
      </c>
      <c r="F14" s="43">
        <v>34</v>
      </c>
      <c r="G14" s="45">
        <v>4460</v>
      </c>
      <c r="H14" s="43">
        <v>17.079999999999998</v>
      </c>
      <c r="I14" s="45">
        <v>15907</v>
      </c>
      <c r="J14" s="43">
        <v>15</v>
      </c>
      <c r="K14" s="67" t="s">
        <v>39</v>
      </c>
      <c r="L14" s="67" t="s">
        <v>40</v>
      </c>
      <c r="M14" s="20"/>
      <c r="N14" s="20"/>
    </row>
    <row r="15" spans="1:15" x14ac:dyDescent="0.25">
      <c r="A15" s="63" t="s">
        <v>17</v>
      </c>
      <c r="B15" s="64"/>
      <c r="C15" s="35">
        <f>SUM(C8:C14)</f>
        <v>553197</v>
      </c>
      <c r="D15" s="38">
        <v>41.98</v>
      </c>
      <c r="E15" s="39">
        <f>SUM(E8:E14)</f>
        <v>162581</v>
      </c>
      <c r="F15" s="40">
        <v>39.1</v>
      </c>
      <c r="G15" s="39">
        <f>SUM(G8:G14)</f>
        <v>182003</v>
      </c>
      <c r="H15" s="40">
        <v>58.84</v>
      </c>
      <c r="I15" s="39">
        <f>SUM(I8:I14)</f>
        <v>208613</v>
      </c>
      <c r="J15" s="40">
        <v>36.14</v>
      </c>
      <c r="K15" s="67" t="s">
        <v>34</v>
      </c>
      <c r="L15" s="67"/>
      <c r="M15" s="20"/>
      <c r="N15" s="20"/>
    </row>
    <row r="16" spans="1:15" ht="15.75" thickBot="1" x14ac:dyDescent="0.3">
      <c r="A16" s="9">
        <v>8</v>
      </c>
      <c r="B16" s="27" t="s">
        <v>25</v>
      </c>
      <c r="C16" s="54" t="s">
        <v>37</v>
      </c>
      <c r="D16" s="54" t="s">
        <v>37</v>
      </c>
      <c r="E16" s="54" t="s">
        <v>37</v>
      </c>
      <c r="F16" s="54" t="s">
        <v>37</v>
      </c>
      <c r="G16" s="54" t="s">
        <v>37</v>
      </c>
      <c r="H16" s="54" t="s">
        <v>37</v>
      </c>
      <c r="I16" s="55" t="s">
        <v>27</v>
      </c>
      <c r="J16" s="56" t="s">
        <v>27</v>
      </c>
      <c r="K16" s="68">
        <v>3.5</v>
      </c>
      <c r="L16" s="67">
        <v>3.5</v>
      </c>
      <c r="M16" s="20"/>
      <c r="N16" s="20"/>
      <c r="O16" s="20"/>
    </row>
    <row r="17" spans="1:15" ht="15.75" thickBot="1" x14ac:dyDescent="0.3">
      <c r="A17" s="65" t="s">
        <v>17</v>
      </c>
      <c r="B17" s="66"/>
      <c r="C17" s="30">
        <f>SUM(C15:C16)</f>
        <v>553197</v>
      </c>
      <c r="D17" s="37">
        <v>23.69</v>
      </c>
      <c r="E17" s="31">
        <f>SUM(E15:E16)</f>
        <v>162581</v>
      </c>
      <c r="F17" s="32">
        <v>13.46</v>
      </c>
      <c r="G17" s="33">
        <f>SUM(G15:G16)</f>
        <v>182003</v>
      </c>
      <c r="H17" s="32">
        <v>15.07</v>
      </c>
      <c r="I17" s="33">
        <f>SUM(I15:I16)</f>
        <v>208613</v>
      </c>
      <c r="J17" s="41">
        <v>36.14</v>
      </c>
      <c r="K17" s="69">
        <v>1320788</v>
      </c>
      <c r="L17" s="69">
        <v>433872</v>
      </c>
      <c r="M17" s="20"/>
      <c r="N17" s="20"/>
      <c r="O17" s="20"/>
    </row>
    <row r="18" spans="1:15" x14ac:dyDescent="0.25">
      <c r="A18" s="26" t="s">
        <v>36</v>
      </c>
      <c r="B18" s="23"/>
      <c r="C18" s="24"/>
      <c r="D18" s="25"/>
      <c r="E18" s="24"/>
      <c r="F18" s="25"/>
      <c r="G18" s="24"/>
      <c r="H18" s="25"/>
      <c r="I18" s="24"/>
      <c r="J18" s="25"/>
      <c r="K18" s="36"/>
      <c r="L18" s="36"/>
      <c r="M18" s="20"/>
      <c r="N18" s="20"/>
      <c r="O18" s="20"/>
    </row>
    <row r="19" spans="1:15" x14ac:dyDescent="0.25">
      <c r="A19" s="16" t="s">
        <v>31</v>
      </c>
      <c r="B19" s="14"/>
      <c r="C19" s="14"/>
      <c r="D19" s="14"/>
      <c r="E19" s="14"/>
      <c r="F19" s="14"/>
      <c r="G19" s="14"/>
      <c r="H19" s="14"/>
      <c r="I19" s="14"/>
      <c r="J19" s="3"/>
      <c r="K19" s="1"/>
    </row>
    <row r="20" spans="1:15" x14ac:dyDescent="0.25">
      <c r="A20" s="17"/>
      <c r="B20" s="18"/>
      <c r="C20" s="18"/>
      <c r="D20" s="18"/>
      <c r="E20" s="18"/>
      <c r="F20" s="18"/>
      <c r="G20" s="18"/>
      <c r="H20" s="18"/>
      <c r="I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3" spans="1:15" x14ac:dyDescent="0.25">
      <c r="J23" s="19"/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K30" sqref="K30"/>
    </sheetView>
  </sheetViews>
  <sheetFormatPr defaultRowHeight="15" x14ac:dyDescent="0.25"/>
  <sheetData>
    <row r="2" spans="1:5" x14ac:dyDescent="0.25">
      <c r="A2" t="s">
        <v>28</v>
      </c>
      <c r="B2" s="7">
        <v>0.49299999999999999</v>
      </c>
    </row>
    <row r="3" spans="1:5" x14ac:dyDescent="0.25">
      <c r="A3" t="s">
        <v>29</v>
      </c>
      <c r="B3" s="7">
        <v>0.106</v>
      </c>
    </row>
    <row r="4" spans="1:5" x14ac:dyDescent="0.25">
      <c r="A4" t="s">
        <v>30</v>
      </c>
      <c r="B4" s="7">
        <v>0.40100000000000002</v>
      </c>
    </row>
    <row r="5" spans="1:5" x14ac:dyDescent="0.25">
      <c r="B5" s="7"/>
    </row>
    <row r="9" spans="1:5" x14ac:dyDescent="0.25">
      <c r="A9" t="s">
        <v>28</v>
      </c>
      <c r="B9" s="7">
        <v>0.37</v>
      </c>
      <c r="E9" s="6"/>
    </row>
    <row r="10" spans="1:5" x14ac:dyDescent="0.25">
      <c r="A10" t="s">
        <v>29</v>
      </c>
      <c r="B10" s="7">
        <v>0.14399999999999999</v>
      </c>
    </row>
    <row r="11" spans="1:5" x14ac:dyDescent="0.25">
      <c r="A11" t="s">
        <v>30</v>
      </c>
      <c r="B11" s="7">
        <v>0.48599999999999999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2020-08-06T12:02:45Z</cp:lastPrinted>
  <dcterms:created xsi:type="dcterms:W3CDTF">2014-01-10T06:26:17Z</dcterms:created>
  <dcterms:modified xsi:type="dcterms:W3CDTF">2020-08-06T12:02:59Z</dcterms:modified>
</cp:coreProperties>
</file>