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2" sheetId="4" state="hidden" r:id="rId3"/>
    <sheet name="Lapas1" sheetId="3" state="hidden" r:id="rId4"/>
  </sheets>
  <definedNames>
    <definedName name="_Toc350931032" localSheetId="1">Vilniaus!#REF!</definedName>
    <definedName name="_Toc350931033" localSheetId="1">Vilniaus!#REF!</definedName>
    <definedName name="_Toc350931034" localSheetId="1">Vilniaus!#REF!</definedName>
    <definedName name="_Toc350931035" localSheetId="1">Vilniaus!#REF!</definedName>
    <definedName name="_Toc350931036" localSheetId="1">Vilniaus!#REF!</definedName>
    <definedName name="_Toc350931037" localSheetId="1">Vilniaus!#REF!</definedName>
    <definedName name="_Toc350931038" localSheetId="1">Vilniaus!#REF!</definedName>
    <definedName name="_Toc350931039" localSheetId="1">Vilniaus!#REF!</definedName>
    <definedName name="_Toc350931040" localSheetId="1">Vilniaus!#REF!</definedName>
    <definedName name="_Toc350931041" localSheetId="1">Vilniaus!#REF!</definedName>
    <definedName name="_Toc350931042" localSheetId="1">Vilniaus!#REF!</definedName>
    <definedName name="_Toc350931043" localSheetId="1">Vilniaus!#REF!</definedName>
    <definedName name="_Toc350931044" localSheetId="1">Vilniaus!#REF!</definedName>
    <definedName name="_Toc350931045" localSheetId="1">Vilniaus!#REF!</definedName>
    <definedName name="_Toc350931046" localSheetId="1">Vilniaus!#REF!</definedName>
  </definedNames>
  <calcPr calcId="162913"/>
</workbook>
</file>

<file path=xl/calcChain.xml><?xml version="1.0" encoding="utf-8"?>
<calcChain xmlns="http://schemas.openxmlformats.org/spreadsheetml/2006/main">
  <c r="K14" i="2" l="1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N16" i="2" l="1"/>
  <c r="L16" i="2"/>
  <c r="M16" i="2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<sst xmlns="http://schemas.openxmlformats.org/spreadsheetml/2006/main" count="55" uniqueCount="26">
  <si>
    <t>Eil. Nr.</t>
  </si>
  <si>
    <t>Savivaldybių viešosios bibliotekos</t>
  </si>
  <si>
    <t>Iš viso straipsnių</t>
  </si>
  <si>
    <t>Bibliotekų darbuotojų straipsniai</t>
  </si>
  <si>
    <t>Ne bibliotekų darbuotojų straipsniai</t>
  </si>
  <si>
    <t>Iš viso</t>
  </si>
  <si>
    <t>Respublik. spaudoje</t>
  </si>
  <si>
    <t>Vietinėje spaudoje</t>
  </si>
  <si>
    <t>Interneto šaltiniuose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</si>
  <si>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</si>
  <si>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</si>
  <si>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</si>
  <si>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</si>
  <si>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</si>
  <si>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</si>
  <si>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</si>
  <si>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</si>
  <si>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</si>
  <si>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</si>
  <si>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</si>
  <si>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</si>
  <si>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</si>
  <si>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</si>
  <si>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Respublikinėje spaudoje</t>
  </si>
  <si>
    <t>3.14. STRAIPSNIAI APIE VILNIAUS APSKRITIES SAVIVALDYBIŲ VIEŠĄSIAS BIBLIOTEKAS 2019 M.</t>
  </si>
  <si>
    <t>3.14. STRAIPSNIAI APIE ALYTAUS APSKRITIES SAVIVALDYBIŲ VIEŠĄSIAS BIBLIOTEKAS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</si>
</sst>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9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8" fillId="2" borderId="0" xfId="0" applyFont="1" applyFill="1"/>
    <xf numFmtId="0" fontId="9" fillId="2" borderId="0" xfId="0" applyFont="1" applyFill="1"/>
    <xf numFmtId="0" fontId="11" fillId="3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vertical="top" wrapText="1"/>
    </xf>
    <xf numFmtId="0" fontId="13" fillId="2" borderId="0" xfId="0" applyFont="1" applyFill="1"/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6" fillId="4" borderId="6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top" wrapText="1"/>
    </xf>
    <xf numFmtId="0" fontId="6" fillId="4" borderId="9" xfId="0" applyFont="1" applyFill="1" applyBorder="1" applyAlignment="1"/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Straipsniai apie Alytaus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462-47D6-91BC-5A45A28FF2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462-47D6-91BC-5A45A28FF27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462-47D6-91BC-5A45A28FF270}"/>
              </c:ext>
            </c:extLst>
          </c:dPt>
          <c:dLbls>
            <c:dLbl>
              <c:idx val="0"/>
              <c:layout>
                <c:manualLayout>
                  <c:x val="2.6087051618547681E-3"/>
                  <c:y val="5.709025955088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62-47D6-91BC-5A45A28FF270}"/>
                </c:ext>
              </c:extLst>
            </c:dLbl>
            <c:dLbl>
              <c:idx val="1"/>
              <c:layout>
                <c:manualLayout>
                  <c:x val="-9.3570319335083169E-2"/>
                  <c:y val="-0.279120370370370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62-47D6-91BC-5A45A28FF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(Alytaus!$L$11,Alytaus!$O$11,Alytaus!$Q$11)</c:f>
              <c:numCache>
                <c:formatCode>General</c:formatCode>
                <c:ptCount val="3"/>
                <c:pt idx="0">
                  <c:v>36</c:v>
                </c:pt>
                <c:pt idx="1">
                  <c:v>397</c:v>
                </c:pt>
                <c:pt idx="2">
                  <c:v>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62-47D6-91BC-5A45A28FF2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traipsniai apie Vilniaus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8D7-41FA-B73C-ABF567DDEC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8D7-41FA-B73C-ABF567DDECBD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8D7-41FA-B73C-ABF567DDECBD}"/>
              </c:ext>
            </c:extLst>
          </c:dPt>
          <c:dLbls>
            <c:dLbl>
              <c:idx val="1"/>
              <c:layout>
                <c:manualLayout>
                  <c:x val="0.18804002624671917"/>
                  <c:y val="-0.302337780694079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D7-41FA-B73C-ABF567DDECBD}"/>
                </c:ext>
              </c:extLst>
            </c:dLbl>
            <c:dLbl>
              <c:idx val="2"/>
              <c:layout>
                <c:manualLayout>
                  <c:x val="-0.12940398075240594"/>
                  <c:y val="0.193147783610381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D7-41FA-B73C-ABF567DDEC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(Vilniaus!$L$16,Vilniaus!$M$16,Vilniaus!$N$16)</c:f>
              <c:numCache>
                <c:formatCode>General</c:formatCode>
                <c:ptCount val="3"/>
                <c:pt idx="0">
                  <c:v>86</c:v>
                </c:pt>
                <c:pt idx="1">
                  <c:v>734</c:v>
                </c:pt>
                <c:pt idx="2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D7-41FA-B73C-ABF567DDEC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Straipsniai apie Alytaus</a:t>
            </a:r>
            <a:r>
              <a:rPr lang="en-US" b="1" baseline="0">
                <a:solidFill>
                  <a:schemeClr val="tx1"/>
                </a:solidFill>
              </a:rPr>
              <a:t> apskrities bibliotekas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4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9861111111109E-2"/>
          <c:y val="0.15403111111111109"/>
          <c:w val="0.5877479166666667"/>
          <c:h val="0.739398148148148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653-464A-9A06-B782F5F505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53-464A-9A06-B782F5F505C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653-464A-9A06-B782F5F505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DE59022-A6EE-4BD9-B792-FE1DE953640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653-464A-9A06-B782F5F505C2}"/>
                </c:ext>
              </c:extLst>
            </c:dLbl>
            <c:dLbl>
              <c:idx val="1"/>
              <c:layout>
                <c:manualLayout>
                  <c:x val="-0.13810243055555554"/>
                  <c:y val="-0.11422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B754E5-EADD-4E4E-B594-5F3E06E7B51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53-464A-9A06-B782F5F505C2}"/>
                </c:ext>
              </c:extLst>
            </c:dLbl>
            <c:dLbl>
              <c:idx val="2"/>
              <c:layout>
                <c:manualLayout>
                  <c:x val="0.18702465277777777"/>
                  <c:y val="5.42907407407407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796CC9-3249-4F25-AB3A-06F90523A78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653-464A-9A06-B782F5F50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53-464A-9A06-B782F5F50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lt-LT" b="1">
                <a:solidFill>
                  <a:schemeClr val="tx1"/>
                </a:solidFill>
              </a:rPr>
              <a:t>traipsniai apie Vilniaus apskrities bibliotekas</a:t>
            </a:r>
          </a:p>
        </c:rich>
      </c:tx>
      <c:layout>
        <c:manualLayout>
          <c:xMode val="edge"/>
          <c:yMode val="edge"/>
          <c:x val="8.8128240740740743E-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539351851851861E-3"/>
          <c:y val="0.17754962962962961"/>
          <c:w val="0.63478495370370369"/>
          <c:h val="0.800546296296296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FD-482B-ABF7-982696FB3D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FD-482B-ABF7-982696FB3D58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0FD-482B-ABF7-982696FB3D58}"/>
              </c:ext>
            </c:extLst>
          </c:dPt>
          <c:dLbls>
            <c:dLbl>
              <c:idx val="0"/>
              <c:layout>
                <c:manualLayout>
                  <c:x val="-4.6531250000000001E-3"/>
                  <c:y val="-1.0266666666666666E-3"/>
                </c:manualLayout>
              </c:layout>
              <c:tx>
                <c:rich>
                  <a:bodyPr/>
                  <a:lstStyle/>
                  <a:p>
                    <a:fld id="{B9C5E9F5-9366-404C-ADD2-F6CE59F4294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0FD-482B-ABF7-982696FB3D58}"/>
                </c:ext>
              </c:extLst>
            </c:dLbl>
            <c:dLbl>
              <c:idx val="1"/>
              <c:layout>
                <c:manualLayout>
                  <c:x val="-0.15487569444444443"/>
                  <c:y val="2.08622222222222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FD-482B-ABF7-982696FB3D58}"/>
                </c:ext>
              </c:extLst>
            </c:dLbl>
            <c:dLbl>
              <c:idx val="2"/>
              <c:layout>
                <c:manualLayout>
                  <c:x val="0.13479780092592591"/>
                  <c:y val="-0.12284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288C38-387A-49D4-B3B2-CECB99AD2B4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0FD-482B-ABF7-982696FB3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</c:v>
                </c:pt>
                <c:pt idx="1">
                  <c:v>39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FD-482B-ABF7-982696FB3D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12</xdr:row>
      <xdr:rowOff>189034</xdr:rowOff>
    </xdr:from>
    <xdr:to>
      <xdr:col>7</xdr:col>
      <xdr:colOff>402980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73025</xdr:rowOff>
    </xdr:from>
    <xdr:to>
      <xdr:col>7</xdr:col>
      <xdr:colOff>531813</xdr:colOff>
      <xdr:row>31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80962</xdr:rowOff>
    </xdr:from>
    <xdr:to>
      <xdr:col>13</xdr:col>
      <xdr:colOff>100425</xdr:colOff>
      <xdr:row>25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26</xdr:row>
      <xdr:rowOff>138112</xdr:rowOff>
    </xdr:from>
    <xdr:to>
      <xdr:col>13</xdr:col>
      <xdr:colOff>119475</xdr:colOff>
      <xdr:row>40</xdr:row>
      <xdr:rowOff>171112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13"/>
  <sheetViews>
    <sheetView tabSelected="1" zoomScale="130" zoomScaleNormal="130" workbookViewId="0">
      <selection activeCell="A2" sqref="A2:K2"/>
    </sheetView>
  </sheetViews>
  <sheetFormatPr defaultColWidth="8.85546875" defaultRowHeight="15" x14ac:dyDescent="0.25"/>
  <cols>
    <col min="1" max="1" width="4.85546875" style="1" customWidth="1"/>
    <col min="2" max="2" width="12.28515625" style="1" customWidth="1"/>
    <col min="3" max="4" width="8.85546875" style="1"/>
    <col min="5" max="5" width="9.28515625" style="1" customWidth="1"/>
    <col min="6" max="6" width="8.85546875" style="1"/>
    <col min="7" max="7" width="9.7109375" style="1" customWidth="1"/>
    <col min="8" max="8" width="8.85546875" style="1"/>
    <col min="9" max="9" width="10.28515625" style="1" customWidth="1"/>
    <col min="10" max="10" width="8.85546875" style="1"/>
    <col min="11" max="11" width="9.7109375" style="1" customWidth="1"/>
    <col min="12" max="16384" width="8.85546875" style="1"/>
  </cols>
  <sheetData>
    <row r="2" spans="1:20" x14ac:dyDescent="0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</row>
    <row r="4" spans="1:20" x14ac:dyDescent="0.25">
      <c r="A4" s="27" t="s">
        <v>0</v>
      </c>
      <c r="B4" s="27" t="s">
        <v>1</v>
      </c>
      <c r="C4" s="27" t="s">
        <v>2</v>
      </c>
      <c r="D4" s="30" t="s">
        <v>3</v>
      </c>
      <c r="E4" s="30"/>
      <c r="F4" s="30"/>
      <c r="G4" s="30"/>
      <c r="H4" s="30" t="s">
        <v>4</v>
      </c>
      <c r="I4" s="30"/>
      <c r="J4" s="30"/>
      <c r="K4" s="30"/>
    </row>
    <row r="5" spans="1:20" x14ac:dyDescent="0.25">
      <c r="A5" s="28"/>
      <c r="B5" s="28"/>
      <c r="C5" s="28"/>
      <c r="D5" s="27" t="s">
        <v>5</v>
      </c>
      <c r="E5" s="27" t="s">
        <v>6</v>
      </c>
      <c r="F5" s="27" t="s">
        <v>7</v>
      </c>
      <c r="G5" s="27" t="s">
        <v>8</v>
      </c>
      <c r="H5" s="27" t="s">
        <v>5</v>
      </c>
      <c r="I5" s="27" t="s">
        <v>6</v>
      </c>
      <c r="J5" s="27" t="s">
        <v>7</v>
      </c>
      <c r="K5" s="27" t="s">
        <v>8</v>
      </c>
    </row>
    <row r="6" spans="1:2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10"/>
      <c r="M6" s="10"/>
      <c r="N6" s="10"/>
      <c r="O6" s="10"/>
      <c r="P6" s="10"/>
      <c r="Q6" s="10"/>
      <c r="R6" s="10"/>
      <c r="S6" s="10"/>
    </row>
    <row r="7" spans="1:20" x14ac:dyDescent="0.25">
      <c r="A7" s="11">
        <v>1</v>
      </c>
      <c r="B7" s="12" t="s">
        <v>9</v>
      </c>
      <c r="C7" s="20">
        <v>383</v>
      </c>
      <c r="D7" s="20">
        <v>258</v>
      </c>
      <c r="E7" s="20">
        <v>1</v>
      </c>
      <c r="F7" s="20">
        <v>16</v>
      </c>
      <c r="G7" s="20">
        <v>241</v>
      </c>
      <c r="H7" s="20">
        <v>125</v>
      </c>
      <c r="I7" s="20">
        <v>0</v>
      </c>
      <c r="J7" s="20">
        <v>19</v>
      </c>
      <c r="K7" s="20">
        <v>106</v>
      </c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1">
        <v>2</v>
      </c>
      <c r="B8" s="13" t="s">
        <v>10</v>
      </c>
      <c r="C8" s="20">
        <v>432</v>
      </c>
      <c r="D8" s="20">
        <v>358</v>
      </c>
      <c r="E8" s="20">
        <v>0</v>
      </c>
      <c r="F8" s="20">
        <v>22</v>
      </c>
      <c r="G8" s="20">
        <v>412</v>
      </c>
      <c r="H8" s="20">
        <v>74</v>
      </c>
      <c r="I8" s="20">
        <v>0</v>
      </c>
      <c r="J8" s="20">
        <v>0</v>
      </c>
      <c r="K8" s="20">
        <v>74</v>
      </c>
      <c r="L8" s="14"/>
      <c r="M8" s="14"/>
      <c r="N8" s="14"/>
      <c r="O8" s="14"/>
      <c r="P8" s="14"/>
      <c r="Q8" s="14"/>
      <c r="R8" s="14"/>
      <c r="S8" s="14"/>
      <c r="T8" s="9"/>
    </row>
    <row r="9" spans="1:20" x14ac:dyDescent="0.25">
      <c r="A9" s="11">
        <v>3</v>
      </c>
      <c r="B9" s="13" t="s">
        <v>11</v>
      </c>
      <c r="C9" s="20">
        <v>154</v>
      </c>
      <c r="D9" s="20">
        <v>124</v>
      </c>
      <c r="E9" s="20">
        <v>4</v>
      </c>
      <c r="F9" s="20">
        <v>25</v>
      </c>
      <c r="G9" s="20">
        <v>95</v>
      </c>
      <c r="H9" s="20">
        <v>30</v>
      </c>
      <c r="I9" s="20">
        <v>6</v>
      </c>
      <c r="J9" s="20">
        <v>10</v>
      </c>
      <c r="K9" s="20">
        <v>14</v>
      </c>
      <c r="L9" s="14"/>
      <c r="M9" s="14"/>
      <c r="N9" s="14"/>
      <c r="O9" s="14"/>
      <c r="P9" s="14"/>
      <c r="Q9" s="14"/>
      <c r="R9" s="14"/>
      <c r="S9" s="14"/>
      <c r="T9" s="9"/>
    </row>
    <row r="10" spans="1:20" x14ac:dyDescent="0.25">
      <c r="A10" s="11">
        <v>4</v>
      </c>
      <c r="B10" s="13" t="s">
        <v>12</v>
      </c>
      <c r="C10" s="20">
        <v>70</v>
      </c>
      <c r="D10" s="20">
        <v>49</v>
      </c>
      <c r="E10" s="20">
        <v>1</v>
      </c>
      <c r="F10" s="20">
        <v>18</v>
      </c>
      <c r="G10" s="20">
        <v>30</v>
      </c>
      <c r="H10" s="20">
        <v>21</v>
      </c>
      <c r="I10" s="20">
        <v>0</v>
      </c>
      <c r="J10" s="20">
        <v>10</v>
      </c>
      <c r="K10" s="20">
        <v>11</v>
      </c>
      <c r="L10" s="14" t="s">
        <v>23</v>
      </c>
      <c r="M10" s="14"/>
      <c r="N10" s="14"/>
      <c r="O10" s="14" t="s">
        <v>7</v>
      </c>
      <c r="P10" s="14"/>
      <c r="Q10" s="14" t="s">
        <v>8</v>
      </c>
      <c r="R10" s="14"/>
      <c r="S10" s="14"/>
      <c r="T10" s="9"/>
    </row>
    <row r="11" spans="1:20" ht="15.75" thickBot="1" x14ac:dyDescent="0.3">
      <c r="A11" s="11">
        <v>5</v>
      </c>
      <c r="B11" s="13" t="s">
        <v>13</v>
      </c>
      <c r="C11" s="21">
        <v>1096</v>
      </c>
      <c r="D11" s="21">
        <v>143</v>
      </c>
      <c r="E11" s="21">
        <v>14</v>
      </c>
      <c r="F11" s="21">
        <v>129</v>
      </c>
      <c r="G11" s="21">
        <v>757</v>
      </c>
      <c r="H11" s="21">
        <v>30</v>
      </c>
      <c r="I11" s="21">
        <v>6</v>
      </c>
      <c r="J11" s="21">
        <v>24</v>
      </c>
      <c r="K11" s="21">
        <v>166</v>
      </c>
      <c r="L11" s="14">
        <v>36</v>
      </c>
      <c r="M11" s="14"/>
      <c r="N11" s="14"/>
      <c r="O11" s="14">
        <v>397</v>
      </c>
      <c r="P11" s="14"/>
      <c r="Q11" s="14">
        <v>2049</v>
      </c>
      <c r="R11" s="14"/>
      <c r="S11" s="14"/>
      <c r="T11" s="9"/>
    </row>
    <row r="12" spans="1:20" ht="15.75" thickBot="1" x14ac:dyDescent="0.3">
      <c r="A12" s="25" t="s">
        <v>14</v>
      </c>
      <c r="B12" s="26"/>
      <c r="C12" s="24">
        <f t="shared" ref="C12:K12" si="0">SUM(C7:C11)</f>
        <v>2135</v>
      </c>
      <c r="D12" s="24">
        <f t="shared" si="0"/>
        <v>932</v>
      </c>
      <c r="E12" s="24">
        <f t="shared" si="0"/>
        <v>20</v>
      </c>
      <c r="F12" s="24">
        <f t="shared" si="0"/>
        <v>210</v>
      </c>
      <c r="G12" s="24">
        <f t="shared" si="0"/>
        <v>1535</v>
      </c>
      <c r="H12" s="24">
        <f t="shared" si="0"/>
        <v>280</v>
      </c>
      <c r="I12" s="24">
        <f t="shared" si="0"/>
        <v>12</v>
      </c>
      <c r="J12" s="24">
        <f t="shared" si="0"/>
        <v>63</v>
      </c>
      <c r="K12" s="24">
        <f t="shared" si="0"/>
        <v>371</v>
      </c>
      <c r="L12" s="14"/>
      <c r="M12" s="14"/>
      <c r="N12" s="14"/>
      <c r="O12" s="14"/>
      <c r="P12" s="14"/>
      <c r="Q12" s="14"/>
      <c r="R12" s="14"/>
      <c r="S12" s="14"/>
      <c r="T12" s="9"/>
    </row>
    <row r="13" spans="1:20" x14ac:dyDescent="0.25">
      <c r="L13" s="14"/>
      <c r="M13" s="14"/>
      <c r="N13" s="14"/>
      <c r="O13" s="14"/>
      <c r="P13" s="14"/>
      <c r="Q13" s="14"/>
      <c r="R13" s="14"/>
      <c r="S13" s="14"/>
      <c r="T13" s="9"/>
    </row>
  </sheetData>
  <mergeCells count="15">
    <mergeCell ref="A2:K2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A12:B12"/>
    <mergeCell ref="A4:A6"/>
    <mergeCell ref="B4:B6"/>
    <mergeCell ref="C4:C6"/>
    <mergeCell ref="D4:G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7"/>
  <sheetViews>
    <sheetView zoomScale="120" zoomScaleNormal="120" workbookViewId="0">
      <selection activeCell="C15" sqref="C15:K15"/>
    </sheetView>
  </sheetViews>
  <sheetFormatPr defaultColWidth="8.85546875" defaultRowHeight="15" x14ac:dyDescent="0.25"/>
  <cols>
    <col min="1" max="1" width="3.42578125" style="1" customWidth="1"/>
    <col min="2" max="2" width="11.7109375" style="1" customWidth="1"/>
    <col min="3" max="4" width="8.85546875" style="1"/>
    <col min="5" max="5" width="9.85546875" style="1" customWidth="1"/>
    <col min="6" max="6" width="8.85546875" style="1"/>
    <col min="7" max="7" width="9.5703125" style="1" customWidth="1"/>
    <col min="8" max="8" width="8.85546875" style="1"/>
    <col min="9" max="9" width="9.5703125" style="1" customWidth="1"/>
    <col min="10" max="10" width="8.85546875" style="1"/>
    <col min="11" max="11" width="11.28515625" style="1" customWidth="1"/>
    <col min="12" max="16384" width="8.85546875" style="1"/>
  </cols>
  <sheetData>
    <row r="2" spans="1:22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2" x14ac:dyDescent="0.25">
      <c r="A4" s="34" t="s">
        <v>0</v>
      </c>
      <c r="B4" s="34" t="s">
        <v>1</v>
      </c>
      <c r="C4" s="34" t="s">
        <v>2</v>
      </c>
      <c r="D4" s="39" t="s">
        <v>3</v>
      </c>
      <c r="E4" s="39"/>
      <c r="F4" s="39"/>
      <c r="G4" s="39"/>
      <c r="H4" s="39" t="s">
        <v>4</v>
      </c>
      <c r="I4" s="39"/>
      <c r="J4" s="39"/>
      <c r="K4" s="39"/>
    </row>
    <row r="5" spans="1:22" x14ac:dyDescent="0.25">
      <c r="A5" s="38"/>
      <c r="B5" s="38"/>
      <c r="C5" s="38"/>
      <c r="D5" s="34" t="s">
        <v>5</v>
      </c>
      <c r="E5" s="34" t="s">
        <v>6</v>
      </c>
      <c r="F5" s="34" t="s">
        <v>7</v>
      </c>
      <c r="G5" s="34" t="s">
        <v>8</v>
      </c>
      <c r="H5" s="34" t="s">
        <v>5</v>
      </c>
      <c r="I5" s="34" t="s">
        <v>6</v>
      </c>
      <c r="J5" s="34" t="s">
        <v>7</v>
      </c>
      <c r="K5" s="34" t="s">
        <v>8</v>
      </c>
    </row>
    <row r="6" spans="1:22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22" x14ac:dyDescent="0.25">
      <c r="A7" s="6">
        <v>1</v>
      </c>
      <c r="B7" s="15" t="s">
        <v>15</v>
      </c>
      <c r="C7" s="22">
        <v>257</v>
      </c>
      <c r="D7" s="22">
        <v>181</v>
      </c>
      <c r="E7" s="22">
        <v>2</v>
      </c>
      <c r="F7" s="22">
        <v>133</v>
      </c>
      <c r="G7" s="22">
        <v>46</v>
      </c>
      <c r="H7" s="22">
        <v>76</v>
      </c>
      <c r="I7" s="22">
        <v>1</v>
      </c>
      <c r="J7" s="22">
        <v>53</v>
      </c>
      <c r="K7" s="22">
        <v>22</v>
      </c>
    </row>
    <row r="8" spans="1:22" x14ac:dyDescent="0.25">
      <c r="A8" s="6">
        <v>2</v>
      </c>
      <c r="B8" s="16" t="s">
        <v>16</v>
      </c>
      <c r="C8" s="22">
        <v>118</v>
      </c>
      <c r="D8" s="22">
        <v>33</v>
      </c>
      <c r="E8" s="22">
        <v>1</v>
      </c>
      <c r="F8" s="22">
        <v>23</v>
      </c>
      <c r="G8" s="22">
        <v>9</v>
      </c>
      <c r="H8" s="22">
        <v>85</v>
      </c>
      <c r="I8" s="22">
        <v>10</v>
      </c>
      <c r="J8" s="22">
        <v>58</v>
      </c>
      <c r="K8" s="22">
        <v>17</v>
      </c>
    </row>
    <row r="9" spans="1:22" x14ac:dyDescent="0.25">
      <c r="A9" s="6">
        <v>3</v>
      </c>
      <c r="B9" s="16" t="s">
        <v>17</v>
      </c>
      <c r="C9" s="22">
        <v>146</v>
      </c>
      <c r="D9" s="22">
        <v>124</v>
      </c>
      <c r="E9" s="22">
        <v>2</v>
      </c>
      <c r="F9" s="22">
        <v>43</v>
      </c>
      <c r="G9" s="22">
        <v>79</v>
      </c>
      <c r="H9" s="22">
        <v>22</v>
      </c>
      <c r="I9" s="22">
        <v>1</v>
      </c>
      <c r="J9" s="22">
        <v>17</v>
      </c>
      <c r="K9" s="22">
        <v>4</v>
      </c>
    </row>
    <row r="10" spans="1:22" x14ac:dyDescent="0.25">
      <c r="A10" s="6">
        <v>4</v>
      </c>
      <c r="B10" s="16" t="s">
        <v>18</v>
      </c>
      <c r="C10" s="22">
        <v>284</v>
      </c>
      <c r="D10" s="22">
        <v>270</v>
      </c>
      <c r="E10" s="22">
        <v>0</v>
      </c>
      <c r="F10" s="22">
        <v>136</v>
      </c>
      <c r="G10" s="22">
        <v>134</v>
      </c>
      <c r="H10" s="22">
        <v>14</v>
      </c>
      <c r="I10" s="22">
        <v>0</v>
      </c>
      <c r="J10" s="22">
        <v>14</v>
      </c>
      <c r="K10" s="22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6">
        <v>5</v>
      </c>
      <c r="B11" s="16" t="s">
        <v>19</v>
      </c>
      <c r="C11" s="22">
        <v>342</v>
      </c>
      <c r="D11" s="22">
        <v>311</v>
      </c>
      <c r="E11" s="22">
        <v>35</v>
      </c>
      <c r="F11" s="22">
        <v>59</v>
      </c>
      <c r="G11" s="22">
        <v>217</v>
      </c>
      <c r="H11" s="22">
        <v>31</v>
      </c>
      <c r="I11" s="22">
        <v>6</v>
      </c>
      <c r="J11" s="22">
        <v>25</v>
      </c>
      <c r="K11" s="22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6">
        <v>6</v>
      </c>
      <c r="B12" s="16" t="s">
        <v>20</v>
      </c>
      <c r="C12" s="22">
        <v>361</v>
      </c>
      <c r="D12" s="22">
        <v>263</v>
      </c>
      <c r="E12" s="23">
        <v>4</v>
      </c>
      <c r="F12" s="23">
        <v>86</v>
      </c>
      <c r="G12" s="23">
        <v>173</v>
      </c>
      <c r="H12" s="22">
        <v>98</v>
      </c>
      <c r="I12" s="23">
        <v>5</v>
      </c>
      <c r="J12" s="23">
        <v>50</v>
      </c>
      <c r="K12" s="23">
        <v>43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6">
        <v>7</v>
      </c>
      <c r="B13" s="16" t="s">
        <v>21</v>
      </c>
      <c r="C13" s="22">
        <v>91</v>
      </c>
      <c r="D13" s="22">
        <v>77</v>
      </c>
      <c r="E13" s="22">
        <v>0</v>
      </c>
      <c r="F13" s="22">
        <v>28</v>
      </c>
      <c r="G13" s="22">
        <v>49</v>
      </c>
      <c r="H13" s="22">
        <v>14</v>
      </c>
      <c r="I13" s="22">
        <v>0</v>
      </c>
      <c r="J13" s="22">
        <v>7</v>
      </c>
      <c r="K13" s="22">
        <v>7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36" t="s">
        <v>14</v>
      </c>
      <c r="B14" s="37"/>
      <c r="C14" s="17">
        <f t="shared" ref="C14:K14" si="0">SUM(C7:C13)</f>
        <v>1599</v>
      </c>
      <c r="D14" s="17">
        <f t="shared" si="0"/>
        <v>1259</v>
      </c>
      <c r="E14" s="17">
        <f t="shared" si="0"/>
        <v>44</v>
      </c>
      <c r="F14" s="17">
        <f t="shared" si="0"/>
        <v>508</v>
      </c>
      <c r="G14" s="17">
        <f t="shared" si="0"/>
        <v>707</v>
      </c>
      <c r="H14" s="17">
        <f t="shared" si="0"/>
        <v>340</v>
      </c>
      <c r="I14" s="17">
        <f t="shared" si="0"/>
        <v>23</v>
      </c>
      <c r="J14" s="17">
        <f t="shared" si="0"/>
        <v>224</v>
      </c>
      <c r="K14" s="17">
        <f t="shared" si="0"/>
        <v>93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.75" thickBot="1" x14ac:dyDescent="0.3">
      <c r="A15" s="7">
        <v>8</v>
      </c>
      <c r="B15" s="8" t="s">
        <v>22</v>
      </c>
      <c r="C15" s="23">
        <v>291</v>
      </c>
      <c r="D15" s="23">
        <v>191</v>
      </c>
      <c r="E15" s="23">
        <v>6</v>
      </c>
      <c r="F15" s="23">
        <v>0</v>
      </c>
      <c r="G15" s="23">
        <v>185</v>
      </c>
      <c r="H15" s="23">
        <v>100</v>
      </c>
      <c r="I15" s="23">
        <v>13</v>
      </c>
      <c r="J15" s="23">
        <v>2</v>
      </c>
      <c r="K15" s="23">
        <v>85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.75" thickBot="1" x14ac:dyDescent="0.3">
      <c r="A16" s="32" t="s">
        <v>14</v>
      </c>
      <c r="B16" s="33"/>
      <c r="C16" s="18">
        <f t="shared" ref="C16:K16" si="1">SUM(C14:C15)</f>
        <v>1890</v>
      </c>
      <c r="D16" s="19">
        <f t="shared" si="1"/>
        <v>1450</v>
      </c>
      <c r="E16" s="18">
        <f t="shared" si="1"/>
        <v>50</v>
      </c>
      <c r="F16" s="18">
        <f t="shared" si="1"/>
        <v>508</v>
      </c>
      <c r="G16" s="18">
        <f t="shared" si="1"/>
        <v>892</v>
      </c>
      <c r="H16" s="18">
        <f t="shared" si="1"/>
        <v>440</v>
      </c>
      <c r="I16" s="18">
        <f t="shared" si="1"/>
        <v>36</v>
      </c>
      <c r="J16" s="18">
        <f t="shared" si="1"/>
        <v>226</v>
      </c>
      <c r="K16" s="18">
        <f t="shared" si="1"/>
        <v>178</v>
      </c>
      <c r="L16" s="14">
        <f>E16+I16</f>
        <v>86</v>
      </c>
      <c r="M16" s="14">
        <f>F16+J16</f>
        <v>734</v>
      </c>
      <c r="N16" s="14">
        <f>G16+K16</f>
        <v>1070</v>
      </c>
      <c r="O16" s="14"/>
      <c r="P16" s="9"/>
      <c r="Q16" s="9"/>
      <c r="R16" s="9"/>
      <c r="S16" s="9"/>
      <c r="T16" s="9"/>
      <c r="U16" s="9"/>
      <c r="V16" s="9"/>
    </row>
    <row r="17" spans="1:22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</sheetData>
  <mergeCells count="16">
    <mergeCell ref="A2:L2"/>
    <mergeCell ref="A16:B16"/>
    <mergeCell ref="H5:H6"/>
    <mergeCell ref="I5:I6"/>
    <mergeCell ref="J5:J6"/>
    <mergeCell ref="K5:K6"/>
    <mergeCell ref="A14:B14"/>
    <mergeCell ref="A4:A6"/>
    <mergeCell ref="B4:B6"/>
    <mergeCell ref="C4:C6"/>
    <mergeCell ref="D4:G4"/>
    <mergeCell ref="H4:K4"/>
    <mergeCell ref="D5:D6"/>
    <mergeCell ref="E5:E6"/>
    <mergeCell ref="F5:F6"/>
    <mergeCell ref="G5:G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opLeftCell="A13" workbookViewId="0">
      <selection activeCell="N43" sqref="N43"/>
    </sheetView>
  </sheetViews>
  <sheetFormatPr defaultRowHeight="15" x14ac:dyDescent="0.25"/>
  <sheetData>
    <row r="2" spans="1:3" x14ac:dyDescent="0.25">
      <c r="A2" t="s">
        <v>23</v>
      </c>
      <c r="B2">
        <v>2</v>
      </c>
    </row>
    <row r="3" spans="1:3" x14ac:dyDescent="0.25">
      <c r="A3" t="s">
        <v>7</v>
      </c>
      <c r="B3">
        <v>27</v>
      </c>
    </row>
    <row r="4" spans="1:3" x14ac:dyDescent="0.25">
      <c r="A4" t="s">
        <v>8</v>
      </c>
      <c r="B4">
        <v>71</v>
      </c>
    </row>
    <row r="7" spans="1:3" x14ac:dyDescent="0.25">
      <c r="C7" s="5">
        <v>0.03</v>
      </c>
    </row>
    <row r="8" spans="1:3" x14ac:dyDescent="0.25">
      <c r="A8" t="s">
        <v>7</v>
      </c>
      <c r="C8" s="5">
        <v>0.39</v>
      </c>
    </row>
    <row r="9" spans="1:3" x14ac:dyDescent="0.25">
      <c r="A9" t="s">
        <v>8</v>
      </c>
      <c r="C9" s="5">
        <v>0.57999999999999996</v>
      </c>
    </row>
    <row r="12" spans="1:3" x14ac:dyDescent="0.25">
      <c r="A12" t="s">
        <v>23</v>
      </c>
      <c r="B12">
        <v>3</v>
      </c>
    </row>
    <row r="13" spans="1:3" x14ac:dyDescent="0.25">
      <c r="A13" t="s">
        <v>7</v>
      </c>
      <c r="B13">
        <v>39</v>
      </c>
    </row>
    <row r="14" spans="1:3" x14ac:dyDescent="0.25">
      <c r="A14" t="s">
        <v>8</v>
      </c>
      <c r="B14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Lapas2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2020-08-06T12:18:00Z</cp:lastPrinted>
  <dcterms:created xsi:type="dcterms:W3CDTF">2014-01-10T06:53:06Z</dcterms:created>
  <dcterms:modified xsi:type="dcterms:W3CDTF">2020-08-06T12:18:04Z</dcterms:modified>
</cp:coreProperties>
</file>