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<sst xmlns="http://schemas.openxmlformats.org/spreadsheetml/2006/main" count="108" uniqueCount="29">
  <si>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</si>
  <si>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</si>
  <si>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</si>
  <si>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</si>
  <si>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</si>
  <si>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</si>
  <si>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</si>
  <si>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</si>
  <si>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</si>
  <si>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</si>
  <si>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</si>
  <si>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</si>
  <si>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</si>
  <si>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</si>
  <si>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</si>
  <si>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</si>
  <si>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</si>
  <si>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</si>
  <si>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</si>
  <si>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</si>
  <si>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</si>
  <si>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</si>
  <si>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</si>
  <si>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</si>
  <si>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</si>
  <si>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</si>
  <si>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</si>
  <si>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3.15. NAUDOJIMASIS ELEKTRONINĖMIS PASLAUGOMIS VILNIAUS APSKRITIES SAVIVALDYBIŲ VIEŠOSIOSE BIBLIOTEKOSE 2017 M.</t>
  </si>
  <si>
    <t>3.15. NAUDOJIMASIS ELEKTRONINĖMIS PASLAUGOMIS ALYTAUS APSKRITIES SAVIVALDYBIŲ VIEŠOSIOSE BIBLIOTEKOSE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</si>
</sst>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1" fontId="9" fillId="0" borderId="0" xfId="0" applyNumberFormat="1" applyFont="1"/>
    <xf numFmtId="2" fontId="9" fillId="0" borderId="0" xfId="0" applyNumberFormat="1" applyFont="1"/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vertical="top" wrapText="1"/>
    </xf>
    <xf numFmtId="0" fontId="9" fillId="0" borderId="0" xfId="0" applyFont="1"/>
    <xf numFmtId="0" fontId="5" fillId="4" borderId="2" xfId="0" applyFont="1" applyFill="1" applyBorder="1" applyAlignment="1">
      <alignment horizontal="center"/>
    </xf>
    <xf numFmtId="0" fontId="10" fillId="0" borderId="0" xfId="0" applyFont="1"/>
    <xf numFmtId="0" fontId="11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3.9782638665502503</c:v>
                </c:pt>
                <c:pt idx="1">
                  <c:v>1.4278916544655931</c:v>
                </c:pt>
                <c:pt idx="2">
                  <c:v>1.9562401808637009</c:v>
                </c:pt>
                <c:pt idx="3">
                  <c:v>1.1665221162185602</c:v>
                </c:pt>
                <c:pt idx="4">
                  <c:v>0.27105758228118149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79424"/>
        <c:axId val="709687040"/>
        <c:axId val="0"/>
      </c:bar3DChart>
      <c:catAx>
        <c:axId val="70967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687040"/>
        <c:crosses val="autoZero"/>
        <c:auto val="1"/>
        <c:lblAlgn val="ctr"/>
        <c:lblOffset val="100"/>
        <c:noMultiLvlLbl val="0"/>
      </c:catAx>
      <c:valAx>
        <c:axId val="70968704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7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2.0616240062497129</c:v>
                </c:pt>
                <c:pt idx="1">
                  <c:v>1.2743737564409978</c:v>
                </c:pt>
                <c:pt idx="2">
                  <c:v>0.76119860520366323</c:v>
                </c:pt>
                <c:pt idx="3">
                  <c:v>3.6603221083455345E-2</c:v>
                </c:pt>
                <c:pt idx="4">
                  <c:v>0.19801788173231707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90304"/>
        <c:axId val="709680512"/>
        <c:axId val="0"/>
      </c:bar3DChart>
      <c:catAx>
        <c:axId val="70969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680512"/>
        <c:crosses val="autoZero"/>
        <c:auto val="1"/>
        <c:lblAlgn val="ctr"/>
        <c:lblOffset val="100"/>
        <c:noMultiLvlLbl val="0"/>
      </c:catAx>
      <c:valAx>
        <c:axId val="7096805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(Vilniaus!$U$8,Vilniaus!$U$10,Vilniaus!$U$11,Vilniaus!$U$6,Vilniaus!$U$7,Vilniaus!$U$9,Vilniaus!$U$14,Vilniaus!$U$12)</c:f>
              <c:numCache>
                <c:formatCode>0.00</c:formatCode>
                <c:ptCount val="8"/>
                <c:pt idx="0">
                  <c:v>1.1481076913191544</c:v>
                </c:pt>
                <c:pt idx="1">
                  <c:v>1.3310983298988097</c:v>
                </c:pt>
                <c:pt idx="2">
                  <c:v>1.5877702859800047</c:v>
                </c:pt>
                <c:pt idx="3">
                  <c:v>0.99026179334766662</c:v>
                </c:pt>
                <c:pt idx="4">
                  <c:v>0.85387835980696092</c:v>
                </c:pt>
                <c:pt idx="5">
                  <c:v>0.19177337015649845</c:v>
                </c:pt>
                <c:pt idx="6">
                  <c:v>0.15116283317078871</c:v>
                </c:pt>
                <c:pt idx="7">
                  <c:v>0.23279897270204217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2688"/>
        <c:axId val="709675072"/>
        <c:axId val="0"/>
      </c:bar3DChart>
      <c:catAx>
        <c:axId val="70968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675072"/>
        <c:crosses val="autoZero"/>
        <c:auto val="1"/>
        <c:lblAlgn val="ctr"/>
        <c:lblOffset val="100"/>
        <c:noMultiLvlLbl val="0"/>
      </c:catAx>
      <c:valAx>
        <c:axId val="7096750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(Vilniaus!$V$6,Vilniaus!$V$11,Vilniaus!$V$9,Vilniaus!$V$8,Vilniaus!$V$10,Vilniaus!$V$7,Vilniaus!$V$12,Vilniaus!$V$14)</c:f>
              <c:numCache>
                <c:formatCode>0.00</c:formatCode>
                <c:ptCount val="8"/>
                <c:pt idx="0">
                  <c:v>0.3042030268538426</c:v>
                </c:pt>
                <c:pt idx="1">
                  <c:v>1.6649325738200418</c:v>
                </c:pt>
                <c:pt idx="2">
                  <c:v>0.61193405305883342</c:v>
                </c:pt>
                <c:pt idx="3">
                  <c:v>0.73231382124269095</c:v>
                </c:pt>
                <c:pt idx="4">
                  <c:v>0.40645280349398705</c:v>
                </c:pt>
                <c:pt idx="5">
                  <c:v>9.7478347022915399E-2</c:v>
                </c:pt>
                <c:pt idx="6">
                  <c:v>5.2379768857959488E-2</c:v>
                </c:pt>
                <c:pt idx="7">
                  <c:v>0.27807181914812013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320"/>
        <c:axId val="709682144"/>
        <c:axId val="0"/>
      </c:bar3DChart>
      <c:catAx>
        <c:axId val="70968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682144"/>
        <c:crosses val="autoZero"/>
        <c:auto val="1"/>
        <c:lblAlgn val="ctr"/>
        <c:lblOffset val="100"/>
        <c:noMultiLvlLbl val="0"/>
      </c:catAx>
      <c:valAx>
        <c:axId val="7096821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864"/>
        <c:axId val="679104096"/>
        <c:axId val="0"/>
      </c:bar3DChart>
      <c:catAx>
        <c:axId val="70968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04096"/>
        <c:crosses val="autoZero"/>
        <c:auto val="1"/>
        <c:lblAlgn val="ctr"/>
        <c:lblOffset val="100"/>
        <c:noMultiLvlLbl val="0"/>
      </c:catAx>
      <c:valAx>
        <c:axId val="6791040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748064"/>
        <c:axId val="881757856"/>
        <c:axId val="0"/>
      </c:bar3DChart>
      <c:catAx>
        <c:axId val="88174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757856"/>
        <c:crosses val="autoZero"/>
        <c:auto val="1"/>
        <c:lblAlgn val="ctr"/>
        <c:lblOffset val="100"/>
        <c:noMultiLvlLbl val="0"/>
      </c:catAx>
      <c:valAx>
        <c:axId val="8817578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17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57312"/>
        <c:axId val="881750784"/>
        <c:axId val="0"/>
      </c:bar3DChart>
      <c:catAx>
        <c:axId val="88175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750784"/>
        <c:crosses val="autoZero"/>
        <c:auto val="1"/>
        <c:lblAlgn val="ctr"/>
        <c:lblOffset val="100"/>
        <c:noMultiLvlLbl val="0"/>
      </c:catAx>
      <c:valAx>
        <c:axId val="88175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44800"/>
        <c:axId val="881756768"/>
        <c:axId val="0"/>
      </c:bar3DChart>
      <c:catAx>
        <c:axId val="88174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756768"/>
        <c:crosses val="autoZero"/>
        <c:auto val="1"/>
        <c:lblAlgn val="ctr"/>
        <c:lblOffset val="100"/>
        <c:noMultiLvlLbl val="0"/>
      </c:catAx>
      <c:valAx>
        <c:axId val="881756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11</xdr:row>
      <xdr:rowOff>101112</xdr:rowOff>
    </xdr:from>
    <xdr:to>
      <xdr:col>9</xdr:col>
      <xdr:colOff>106892</xdr:colOff>
      <xdr:row>25</xdr:row>
      <xdr:rowOff>148512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205154</xdr:colOff>
      <xdr:row>11</xdr:row>
      <xdr:rowOff>101112</xdr:rowOff>
    </xdr:from>
    <xdr:to>
      <xdr:col>18</xdr:col>
      <xdr:colOff>421950</xdr:colOff>
      <xdr:row>25</xdr:row>
      <xdr:rowOff>148512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181708</xdr:rowOff>
    </xdr:from>
    <xdr:to>
      <xdr:col>9</xdr:col>
      <xdr:colOff>92239</xdr:colOff>
      <xdr:row>30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175846</xdr:colOff>
      <xdr:row>15</xdr:row>
      <xdr:rowOff>183173</xdr:rowOff>
    </xdr:from>
    <xdr:to>
      <xdr:col>18</xdr:col>
      <xdr:colOff>249115</xdr:colOff>
      <xdr:row>30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1"/>
  <sheetViews>
    <sheetView showGridLines="0" tabSelected="1" zoomScale="130" zoomScaleNormal="130" workbookViewId="0">
      <selection activeCell="W20" sqref="W20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" customWidth="1"/>
    <col min="17" max="17" width="7" customWidth="1"/>
    <col min="18" max="18" width="7.28515625" customWidth="1"/>
  </cols>
  <sheetData>
    <row r="2" spans="1:25" x14ac:dyDescent="0.2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4" spans="1:25" ht="17.100000000000001" customHeight="1" x14ac:dyDescent="0.25">
      <c r="A4" s="29" t="s">
        <v>0</v>
      </c>
      <c r="B4" s="29" t="s">
        <v>1</v>
      </c>
      <c r="C4" s="23" t="s">
        <v>2</v>
      </c>
      <c r="D4" s="24"/>
      <c r="E4" s="24"/>
      <c r="F4" s="25"/>
      <c r="G4" s="23" t="s">
        <v>3</v>
      </c>
      <c r="H4" s="24"/>
      <c r="I4" s="24"/>
      <c r="J4" s="25"/>
      <c r="K4" s="23" t="s">
        <v>4</v>
      </c>
      <c r="L4" s="24"/>
      <c r="M4" s="24"/>
      <c r="N4" s="25"/>
      <c r="O4" s="26" t="s">
        <v>5</v>
      </c>
      <c r="P4" s="26"/>
      <c r="Q4" s="26"/>
      <c r="R4" s="26"/>
      <c r="S4" s="20"/>
      <c r="T4" s="20"/>
      <c r="U4" s="20"/>
      <c r="V4" s="20"/>
      <c r="W4" s="20"/>
      <c r="X4" s="20"/>
      <c r="Y4" s="20"/>
    </row>
    <row r="5" spans="1:25" ht="17.100000000000001" customHeight="1" x14ac:dyDescent="0.25">
      <c r="A5" s="30"/>
      <c r="B5" s="30"/>
      <c r="C5" s="8" t="s">
        <v>6</v>
      </c>
      <c r="D5" s="8" t="s">
        <v>7</v>
      </c>
      <c r="E5" s="9" t="s">
        <v>8</v>
      </c>
      <c r="F5" s="9" t="s">
        <v>9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6</v>
      </c>
      <c r="P5" s="8" t="s">
        <v>7</v>
      </c>
      <c r="Q5" s="8" t="s">
        <v>8</v>
      </c>
      <c r="R5" s="8" t="s">
        <v>9</v>
      </c>
      <c r="S5" s="20"/>
      <c r="T5" s="20"/>
      <c r="U5" s="20"/>
      <c r="V5" s="20"/>
      <c r="W5" s="20"/>
      <c r="X5" s="20"/>
      <c r="Y5" s="20"/>
    </row>
    <row r="6" spans="1:25" ht="15" customHeight="1" x14ac:dyDescent="0.25">
      <c r="A6" s="10">
        <v>1</v>
      </c>
      <c r="B6" s="11" t="s">
        <v>10</v>
      </c>
      <c r="C6" s="10">
        <v>13976</v>
      </c>
      <c r="D6" s="10">
        <v>13976</v>
      </c>
      <c r="E6" s="10">
        <v>0</v>
      </c>
      <c r="F6" s="10" t="s">
        <v>11</v>
      </c>
      <c r="G6" s="10">
        <v>0</v>
      </c>
      <c r="H6" s="10">
        <v>0</v>
      </c>
      <c r="I6" s="10">
        <v>0</v>
      </c>
      <c r="J6" s="10" t="s">
        <v>11</v>
      </c>
      <c r="K6" s="10">
        <v>15936</v>
      </c>
      <c r="L6" s="10">
        <v>15936</v>
      </c>
      <c r="M6" s="10">
        <v>0</v>
      </c>
      <c r="N6" s="10" t="s">
        <v>11</v>
      </c>
      <c r="O6" s="10">
        <v>10210</v>
      </c>
      <c r="P6" s="10">
        <v>10210</v>
      </c>
      <c r="Q6" s="10">
        <v>0</v>
      </c>
      <c r="R6" s="10" t="s">
        <v>11</v>
      </c>
      <c r="S6" s="13">
        <v>51561</v>
      </c>
      <c r="T6" s="14">
        <f>C6/S6</f>
        <v>0.27105758228118149</v>
      </c>
      <c r="U6" s="14">
        <f>O6/S6</f>
        <v>0.19801788173231707</v>
      </c>
      <c r="V6" s="20"/>
      <c r="W6" s="20"/>
      <c r="X6" s="20"/>
      <c r="Y6" s="20"/>
    </row>
    <row r="7" spans="1:25" ht="15" customHeight="1" x14ac:dyDescent="0.25">
      <c r="A7" s="10">
        <v>2</v>
      </c>
      <c r="B7" s="12" t="s">
        <v>12</v>
      </c>
      <c r="C7" s="10">
        <v>51052</v>
      </c>
      <c r="D7" s="10">
        <v>13519</v>
      </c>
      <c r="E7" s="10">
        <v>8510</v>
      </c>
      <c r="F7" s="10">
        <v>29023</v>
      </c>
      <c r="G7" s="10">
        <v>310</v>
      </c>
      <c r="H7" s="10">
        <v>310</v>
      </c>
      <c r="I7" s="10">
        <v>0</v>
      </c>
      <c r="J7" s="10">
        <v>0</v>
      </c>
      <c r="K7" s="10">
        <v>3737</v>
      </c>
      <c r="L7" s="10">
        <v>3737</v>
      </c>
      <c r="M7" s="10">
        <v>0</v>
      </c>
      <c r="N7" s="10">
        <v>0</v>
      </c>
      <c r="O7" s="10">
        <v>19865</v>
      </c>
      <c r="P7" s="10">
        <v>19865</v>
      </c>
      <c r="Q7" s="10">
        <v>0</v>
      </c>
      <c r="R7" s="10">
        <v>0</v>
      </c>
      <c r="S7" s="13">
        <v>26097</v>
      </c>
      <c r="T7" s="14">
        <f t="shared" ref="T7:T10" si="0">C7/S7</f>
        <v>1.9562401808637009</v>
      </c>
      <c r="U7" s="14">
        <f t="shared" ref="U7:U10" si="1">O7/S7</f>
        <v>0.76119860520366323</v>
      </c>
      <c r="V7" s="20"/>
      <c r="W7" s="20"/>
      <c r="X7" s="20"/>
      <c r="Y7" s="20"/>
    </row>
    <row r="8" spans="1:25" ht="15" customHeight="1" x14ac:dyDescent="0.25">
      <c r="A8" s="10">
        <v>3</v>
      </c>
      <c r="B8" s="12" t="s">
        <v>13</v>
      </c>
      <c r="C8" s="10">
        <v>22865</v>
      </c>
      <c r="D8" s="10">
        <v>15418</v>
      </c>
      <c r="E8" s="10">
        <v>949</v>
      </c>
      <c r="F8" s="10">
        <v>6498</v>
      </c>
      <c r="G8" s="10">
        <v>498</v>
      </c>
      <c r="H8" s="10">
        <v>498</v>
      </c>
      <c r="I8" s="10">
        <v>0</v>
      </c>
      <c r="J8" s="10">
        <v>0</v>
      </c>
      <c r="K8" s="10">
        <v>4939</v>
      </c>
      <c r="L8" s="10">
        <v>4939</v>
      </c>
      <c r="M8" s="10">
        <v>0</v>
      </c>
      <c r="N8" s="10">
        <v>0</v>
      </c>
      <c r="O8" s="10">
        <v>24979</v>
      </c>
      <c r="P8" s="10">
        <v>24979</v>
      </c>
      <c r="Q8" s="10">
        <v>0</v>
      </c>
      <c r="R8" s="10">
        <v>0</v>
      </c>
      <c r="S8" s="13">
        <v>19601</v>
      </c>
      <c r="T8" s="14">
        <f t="shared" si="0"/>
        <v>1.1665221162185602</v>
      </c>
      <c r="U8" s="14">
        <f t="shared" si="1"/>
        <v>1.2743737564409978</v>
      </c>
      <c r="V8" s="20"/>
      <c r="W8" s="20"/>
      <c r="X8" s="20"/>
      <c r="Y8" s="20"/>
    </row>
    <row r="9" spans="1:25" ht="15" customHeight="1" x14ac:dyDescent="0.25">
      <c r="A9" s="10">
        <v>4</v>
      </c>
      <c r="B9" s="12" t="s">
        <v>14</v>
      </c>
      <c r="C9" s="10">
        <v>27307</v>
      </c>
      <c r="D9" s="10">
        <v>3224</v>
      </c>
      <c r="E9" s="10">
        <v>2538</v>
      </c>
      <c r="F9" s="10">
        <v>21545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700</v>
      </c>
      <c r="P9" s="10">
        <v>700</v>
      </c>
      <c r="Q9" s="10">
        <v>0</v>
      </c>
      <c r="R9" s="10">
        <v>0</v>
      </c>
      <c r="S9" s="13">
        <v>19124</v>
      </c>
      <c r="T9" s="14">
        <f t="shared" si="0"/>
        <v>1.4278916544655931</v>
      </c>
      <c r="U9" s="14">
        <f t="shared" si="1"/>
        <v>3.6603221083455345E-2</v>
      </c>
      <c r="V9" s="20"/>
      <c r="W9" s="20"/>
      <c r="X9" s="20"/>
      <c r="Y9" s="20"/>
    </row>
    <row r="10" spans="1:25" ht="15" customHeight="1" thickBot="1" x14ac:dyDescent="0.3">
      <c r="A10" s="10">
        <v>5</v>
      </c>
      <c r="B10" s="12" t="s">
        <v>15</v>
      </c>
      <c r="C10" s="10">
        <v>86571</v>
      </c>
      <c r="D10" s="10">
        <v>65617</v>
      </c>
      <c r="E10" s="10" t="s">
        <v>11</v>
      </c>
      <c r="F10" s="10">
        <v>20954</v>
      </c>
      <c r="G10" s="10">
        <v>0</v>
      </c>
      <c r="H10" s="10">
        <v>0</v>
      </c>
      <c r="I10" s="10" t="s">
        <v>11</v>
      </c>
      <c r="J10" s="10">
        <v>0</v>
      </c>
      <c r="K10" s="10">
        <v>5821</v>
      </c>
      <c r="L10" s="10">
        <v>5821</v>
      </c>
      <c r="M10" s="10" t="s">
        <v>11</v>
      </c>
      <c r="N10" s="10">
        <v>0</v>
      </c>
      <c r="O10" s="10">
        <v>44863</v>
      </c>
      <c r="P10" s="10">
        <v>20689</v>
      </c>
      <c r="Q10" s="10" t="s">
        <v>11</v>
      </c>
      <c r="R10" s="10">
        <v>24174</v>
      </c>
      <c r="S10" s="13">
        <v>21761</v>
      </c>
      <c r="T10" s="14">
        <f t="shared" si="0"/>
        <v>3.9782638665502503</v>
      </c>
      <c r="U10" s="14">
        <f t="shared" si="1"/>
        <v>2.0616240062497129</v>
      </c>
      <c r="V10" s="20"/>
      <c r="W10" s="20"/>
      <c r="X10" s="20"/>
      <c r="Y10" s="20"/>
    </row>
    <row r="11" spans="1:25" ht="15.75" thickBot="1" x14ac:dyDescent="0.3">
      <c r="A11" s="27" t="s">
        <v>16</v>
      </c>
      <c r="B11" s="28"/>
      <c r="C11" s="5">
        <f>SUM(C6:C10)</f>
        <v>201771</v>
      </c>
      <c r="D11" s="5">
        <f>SUM(D6:D10)</f>
        <v>111754</v>
      </c>
      <c r="E11" s="6">
        <f>SUM(E6:E10)</f>
        <v>11997</v>
      </c>
      <c r="F11" s="5">
        <f>SUM(F7:F10)</f>
        <v>78020</v>
      </c>
      <c r="G11" s="5">
        <f>SUM(G6:G10)</f>
        <v>808</v>
      </c>
      <c r="H11" s="5">
        <f>SUM(H6:H10)</f>
        <v>808</v>
      </c>
      <c r="I11" s="5">
        <f>SUM(I6:I10)</f>
        <v>0</v>
      </c>
      <c r="J11" s="5">
        <f>SUM(J7:J10)</f>
        <v>0</v>
      </c>
      <c r="K11" s="5">
        <f>SUM(K6:K10)</f>
        <v>30433</v>
      </c>
      <c r="L11" s="5">
        <f>SUM(L6:L10)</f>
        <v>30433</v>
      </c>
      <c r="M11" s="5">
        <f>SUM(M6:M10)</f>
        <v>0</v>
      </c>
      <c r="N11" s="6">
        <f>SUM(N7:N10)</f>
        <v>0</v>
      </c>
      <c r="O11" s="5">
        <f>SUM(O6:O10)</f>
        <v>100617</v>
      </c>
      <c r="P11" s="5">
        <f>SUM(P6:P10)</f>
        <v>76443</v>
      </c>
      <c r="Q11" s="5">
        <f>SUM(Q6:Q10)</f>
        <v>0</v>
      </c>
      <c r="R11" s="5">
        <f>SUM(R7:R10)</f>
        <v>24174</v>
      </c>
      <c r="S11" s="20"/>
      <c r="T11" s="20"/>
      <c r="U11" s="20"/>
      <c r="V11" s="20"/>
      <c r="W11" s="20"/>
      <c r="X11" s="20"/>
      <c r="Y11" s="20"/>
    </row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15"/>
  <sheetViews>
    <sheetView showGridLines="0" zoomScale="130" zoomScaleNormal="130" workbookViewId="0">
      <selection activeCell="T17" sqref="T17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2" width="7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5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1:25" ht="17.100000000000001" customHeight="1" x14ac:dyDescent="0.25">
      <c r="A4" s="29" t="s">
        <v>0</v>
      </c>
      <c r="B4" s="29" t="s">
        <v>1</v>
      </c>
      <c r="C4" s="23" t="s">
        <v>2</v>
      </c>
      <c r="D4" s="24"/>
      <c r="E4" s="24"/>
      <c r="F4" s="25"/>
      <c r="G4" s="23" t="s">
        <v>25</v>
      </c>
      <c r="H4" s="24"/>
      <c r="I4" s="24"/>
      <c r="J4" s="25"/>
      <c r="K4" s="23" t="s">
        <v>26</v>
      </c>
      <c r="L4" s="24"/>
      <c r="M4" s="24"/>
      <c r="N4" s="25"/>
      <c r="O4" s="26" t="s">
        <v>5</v>
      </c>
      <c r="P4" s="26"/>
      <c r="Q4" s="26"/>
      <c r="R4" s="26"/>
      <c r="S4" s="20"/>
      <c r="T4" s="20"/>
      <c r="U4" s="20"/>
      <c r="V4" s="20"/>
      <c r="W4" s="20"/>
      <c r="X4" s="20"/>
      <c r="Y4" s="20"/>
    </row>
    <row r="5" spans="1:25" ht="17.100000000000001" customHeight="1" x14ac:dyDescent="0.25">
      <c r="A5" s="31"/>
      <c r="B5" s="31"/>
      <c r="C5" s="8" t="s">
        <v>6</v>
      </c>
      <c r="D5" s="8" t="s">
        <v>7</v>
      </c>
      <c r="E5" s="9" t="s">
        <v>8</v>
      </c>
      <c r="F5" s="9" t="s">
        <v>9</v>
      </c>
      <c r="G5" s="8" t="s">
        <v>6</v>
      </c>
      <c r="H5" s="8" t="s">
        <v>7</v>
      </c>
      <c r="I5" s="8" t="s">
        <v>8</v>
      </c>
      <c r="J5" s="15" t="s">
        <v>9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6</v>
      </c>
      <c r="P5" s="8" t="s">
        <v>7</v>
      </c>
      <c r="Q5" s="8" t="s">
        <v>8</v>
      </c>
      <c r="R5" s="8" t="s">
        <v>9</v>
      </c>
      <c r="S5" s="20"/>
      <c r="T5" s="20"/>
      <c r="U5" s="20"/>
      <c r="V5" s="20"/>
      <c r="W5" s="20"/>
      <c r="X5" s="20"/>
      <c r="Y5" s="20"/>
    </row>
    <row r="6" spans="1:25" ht="15" customHeight="1" x14ac:dyDescent="0.25">
      <c r="A6" s="10">
        <v>1</v>
      </c>
      <c r="B6" s="11" t="s">
        <v>17</v>
      </c>
      <c r="C6" s="10">
        <v>23490</v>
      </c>
      <c r="D6" s="10">
        <v>6062</v>
      </c>
      <c r="E6" s="10">
        <v>2167</v>
      </c>
      <c r="F6" s="10">
        <v>15261</v>
      </c>
      <c r="G6" s="10">
        <v>83</v>
      </c>
      <c r="H6" s="10">
        <v>83</v>
      </c>
      <c r="I6" s="10">
        <v>0</v>
      </c>
      <c r="J6" s="10">
        <v>0</v>
      </c>
      <c r="K6" s="10">
        <v>2313</v>
      </c>
      <c r="L6" s="10">
        <v>2313</v>
      </c>
      <c r="M6" s="10">
        <v>0</v>
      </c>
      <c r="N6" s="10">
        <v>0</v>
      </c>
      <c r="O6" s="10">
        <v>7216</v>
      </c>
      <c r="P6" s="10">
        <v>7216</v>
      </c>
      <c r="Q6" s="10">
        <v>0</v>
      </c>
      <c r="R6" s="10">
        <v>0</v>
      </c>
      <c r="S6" s="20"/>
      <c r="T6" s="18">
        <v>23721</v>
      </c>
      <c r="U6" s="14">
        <f>C6/T6</f>
        <v>0.99026179334766662</v>
      </c>
      <c r="V6" s="14">
        <f>O6/T6</f>
        <v>0.3042030268538426</v>
      </c>
      <c r="W6" s="20"/>
      <c r="X6" s="20"/>
      <c r="Y6" s="20"/>
    </row>
    <row r="7" spans="1:25" ht="15" customHeight="1" x14ac:dyDescent="0.25">
      <c r="A7" s="10">
        <v>2</v>
      </c>
      <c r="B7" s="12" t="s">
        <v>18</v>
      </c>
      <c r="C7" s="10">
        <v>26717</v>
      </c>
      <c r="D7" s="10">
        <v>1454</v>
      </c>
      <c r="E7" s="10">
        <v>2731</v>
      </c>
      <c r="F7" s="10">
        <v>22532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3050</v>
      </c>
      <c r="P7" s="10">
        <v>3050</v>
      </c>
      <c r="Q7" s="10">
        <v>0</v>
      </c>
      <c r="R7" s="10">
        <v>0</v>
      </c>
      <c r="S7" s="20"/>
      <c r="T7" s="18">
        <v>31289</v>
      </c>
      <c r="U7" s="14">
        <f t="shared" ref="U7:U12" si="0">C7/T7</f>
        <v>0.85387835980696092</v>
      </c>
      <c r="V7" s="14">
        <f t="shared" ref="V7:V12" si="1">O7/T7</f>
        <v>9.7478347022915399E-2</v>
      </c>
      <c r="W7" s="20"/>
      <c r="X7" s="20"/>
      <c r="Y7" s="20"/>
    </row>
    <row r="8" spans="1:25" ht="15" customHeight="1" x14ac:dyDescent="0.25">
      <c r="A8" s="10">
        <v>3</v>
      </c>
      <c r="B8" s="12" t="s">
        <v>19</v>
      </c>
      <c r="C8" s="10">
        <v>17868</v>
      </c>
      <c r="D8" s="10">
        <v>8939</v>
      </c>
      <c r="E8" s="10" t="s">
        <v>11</v>
      </c>
      <c r="F8" s="10">
        <v>8929</v>
      </c>
      <c r="G8" s="10">
        <v>0</v>
      </c>
      <c r="H8" s="10">
        <v>0</v>
      </c>
      <c r="I8" s="10" t="s">
        <v>11</v>
      </c>
      <c r="J8" s="10">
        <v>0</v>
      </c>
      <c r="K8" s="10">
        <v>1727</v>
      </c>
      <c r="L8" s="10">
        <v>1727</v>
      </c>
      <c r="M8" s="10" t="s">
        <v>11</v>
      </c>
      <c r="N8" s="10">
        <v>0</v>
      </c>
      <c r="O8" s="10">
        <v>11397</v>
      </c>
      <c r="P8" s="10">
        <v>11397</v>
      </c>
      <c r="Q8" s="10" t="s">
        <v>11</v>
      </c>
      <c r="R8" s="10">
        <v>0</v>
      </c>
      <c r="S8" s="20"/>
      <c r="T8" s="18">
        <v>15563</v>
      </c>
      <c r="U8" s="14">
        <f t="shared" si="0"/>
        <v>1.1481076913191544</v>
      </c>
      <c r="V8" s="14">
        <f t="shared" si="1"/>
        <v>0.73231382124269095</v>
      </c>
      <c r="W8" s="20"/>
      <c r="X8" s="20"/>
      <c r="Y8" s="20"/>
    </row>
    <row r="9" spans="1:25" ht="15" customHeight="1" x14ac:dyDescent="0.25">
      <c r="A9" s="10">
        <v>4</v>
      </c>
      <c r="B9" s="12" t="s">
        <v>20</v>
      </c>
      <c r="C9" s="10">
        <v>4583</v>
      </c>
      <c r="D9" s="10">
        <v>4583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3335</v>
      </c>
      <c r="L9" s="10">
        <v>3335</v>
      </c>
      <c r="M9" s="10">
        <v>0</v>
      </c>
      <c r="N9" s="10">
        <v>0</v>
      </c>
      <c r="O9" s="10">
        <v>14624</v>
      </c>
      <c r="P9" s="10">
        <v>14624</v>
      </c>
      <c r="Q9" s="10">
        <v>0</v>
      </c>
      <c r="R9" s="10">
        <v>0</v>
      </c>
      <c r="S9" s="20"/>
      <c r="T9" s="18">
        <v>23898</v>
      </c>
      <c r="U9" s="14">
        <f t="shared" si="0"/>
        <v>0.19177337015649845</v>
      </c>
      <c r="V9" s="14">
        <f t="shared" si="1"/>
        <v>0.61193405305883342</v>
      </c>
      <c r="W9" s="20"/>
      <c r="X9" s="20"/>
      <c r="Y9" s="20"/>
    </row>
    <row r="10" spans="1:25" ht="15" customHeight="1" x14ac:dyDescent="0.25">
      <c r="A10" s="10">
        <v>5</v>
      </c>
      <c r="B10" s="12" t="s">
        <v>21</v>
      </c>
      <c r="C10" s="10">
        <v>43278</v>
      </c>
      <c r="D10" s="10">
        <v>163687</v>
      </c>
      <c r="E10" s="10">
        <v>7928</v>
      </c>
      <c r="F10" s="10">
        <v>18963</v>
      </c>
      <c r="G10" s="10">
        <v>0</v>
      </c>
      <c r="H10" s="10">
        <v>0</v>
      </c>
      <c r="I10" s="10">
        <v>0</v>
      </c>
      <c r="J10" s="10">
        <v>0</v>
      </c>
      <c r="K10" s="10">
        <v>1536</v>
      </c>
      <c r="L10" s="10">
        <v>1536</v>
      </c>
      <c r="M10" s="10">
        <v>0</v>
      </c>
      <c r="N10" s="10">
        <v>0</v>
      </c>
      <c r="O10" s="10">
        <v>13215</v>
      </c>
      <c r="P10" s="10">
        <v>10456</v>
      </c>
      <c r="Q10" s="10">
        <v>233</v>
      </c>
      <c r="R10" s="10">
        <v>2526</v>
      </c>
      <c r="S10" s="20"/>
      <c r="T10" s="18">
        <v>32513</v>
      </c>
      <c r="U10" s="14">
        <f t="shared" si="0"/>
        <v>1.3310983298988097</v>
      </c>
      <c r="V10" s="14">
        <f t="shared" si="1"/>
        <v>0.40645280349398705</v>
      </c>
      <c r="W10" s="20"/>
      <c r="X10" s="20"/>
      <c r="Y10" s="20"/>
    </row>
    <row r="11" spans="1:25" x14ac:dyDescent="0.25">
      <c r="A11" s="10">
        <v>6</v>
      </c>
      <c r="B11" s="12" t="s">
        <v>22</v>
      </c>
      <c r="C11" s="10">
        <v>54632</v>
      </c>
      <c r="D11" s="10">
        <v>15202</v>
      </c>
      <c r="E11" s="10" t="s">
        <v>11</v>
      </c>
      <c r="F11" s="10">
        <v>39430</v>
      </c>
      <c r="G11" s="10">
        <v>9893</v>
      </c>
      <c r="H11" s="10">
        <v>9893</v>
      </c>
      <c r="I11" s="10" t="s">
        <v>11</v>
      </c>
      <c r="J11" s="10">
        <v>0</v>
      </c>
      <c r="K11" s="10">
        <v>2768</v>
      </c>
      <c r="L11" s="10">
        <v>2768</v>
      </c>
      <c r="M11" s="10" t="s">
        <v>11</v>
      </c>
      <c r="N11" s="10">
        <v>0</v>
      </c>
      <c r="O11" s="10">
        <v>57287</v>
      </c>
      <c r="P11" s="10">
        <v>57287</v>
      </c>
      <c r="Q11" s="10" t="s">
        <v>11</v>
      </c>
      <c r="R11" s="10">
        <v>0</v>
      </c>
      <c r="S11" s="20"/>
      <c r="T11" s="18">
        <v>34408</v>
      </c>
      <c r="U11" s="14">
        <f t="shared" si="0"/>
        <v>1.5877702859800047</v>
      </c>
      <c r="V11" s="14">
        <f t="shared" si="1"/>
        <v>1.6649325738200418</v>
      </c>
      <c r="W11" s="20"/>
      <c r="X11" s="20"/>
      <c r="Y11" s="20"/>
    </row>
    <row r="12" spans="1:25" x14ac:dyDescent="0.25">
      <c r="A12" s="10">
        <v>7</v>
      </c>
      <c r="B12" s="12" t="s">
        <v>23</v>
      </c>
      <c r="C12" s="10">
        <v>22480</v>
      </c>
      <c r="D12" s="10">
        <v>1090</v>
      </c>
      <c r="E12" s="10">
        <v>2024</v>
      </c>
      <c r="F12" s="10">
        <v>19366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5058</v>
      </c>
      <c r="P12" s="10">
        <v>5058</v>
      </c>
      <c r="Q12" s="10">
        <v>0</v>
      </c>
      <c r="R12" s="10">
        <v>0</v>
      </c>
      <c r="S12" s="20"/>
      <c r="T12" s="18">
        <v>96564</v>
      </c>
      <c r="U12" s="14">
        <f t="shared" si="0"/>
        <v>0.23279897270204217</v>
      </c>
      <c r="V12" s="14">
        <f t="shared" si="1"/>
        <v>5.2379768857959488E-2</v>
      </c>
      <c r="W12" s="20"/>
      <c r="X12" s="20"/>
      <c r="Y12" s="20"/>
    </row>
    <row r="13" spans="1:25" x14ac:dyDescent="0.25">
      <c r="A13" s="32" t="s">
        <v>16</v>
      </c>
      <c r="B13" s="33"/>
      <c r="C13" s="7">
        <f t="shared" ref="C13:R13" si="2">SUM(C6:C12)</f>
        <v>193048</v>
      </c>
      <c r="D13" s="7">
        <f t="shared" si="2"/>
        <v>201017</v>
      </c>
      <c r="E13" s="7">
        <f t="shared" si="2"/>
        <v>14850</v>
      </c>
      <c r="F13" s="7">
        <f t="shared" si="2"/>
        <v>124481</v>
      </c>
      <c r="G13" s="7">
        <f t="shared" si="2"/>
        <v>9976</v>
      </c>
      <c r="H13" s="7">
        <f t="shared" si="2"/>
        <v>9976</v>
      </c>
      <c r="I13" s="7">
        <f t="shared" si="2"/>
        <v>0</v>
      </c>
      <c r="J13" s="7">
        <f t="shared" si="2"/>
        <v>0</v>
      </c>
      <c r="K13" s="7">
        <f t="shared" si="2"/>
        <v>11679</v>
      </c>
      <c r="L13" s="7">
        <f t="shared" si="2"/>
        <v>11679</v>
      </c>
      <c r="M13" s="7">
        <f t="shared" si="2"/>
        <v>0</v>
      </c>
      <c r="N13" s="7">
        <f t="shared" si="2"/>
        <v>0</v>
      </c>
      <c r="O13" s="7">
        <f t="shared" si="2"/>
        <v>111847</v>
      </c>
      <c r="P13" s="7">
        <f t="shared" si="2"/>
        <v>109088</v>
      </c>
      <c r="Q13" s="7">
        <f t="shared" si="2"/>
        <v>233</v>
      </c>
      <c r="R13" s="19">
        <f t="shared" si="2"/>
        <v>2526</v>
      </c>
      <c r="S13" s="21"/>
      <c r="T13" s="18"/>
      <c r="U13" s="18"/>
      <c r="V13" s="18"/>
      <c r="W13" s="20"/>
      <c r="X13" s="20"/>
      <c r="Y13" s="20"/>
    </row>
    <row r="14" spans="1:25" ht="15.75" thickBot="1" x14ac:dyDescent="0.3">
      <c r="A14" s="16">
        <v>8</v>
      </c>
      <c r="B14" s="17" t="s">
        <v>24</v>
      </c>
      <c r="C14" s="16">
        <v>82768</v>
      </c>
      <c r="D14" s="16">
        <v>10863</v>
      </c>
      <c r="E14" s="16">
        <v>71905</v>
      </c>
      <c r="F14" s="16" t="s">
        <v>11</v>
      </c>
      <c r="G14" s="16">
        <v>0</v>
      </c>
      <c r="H14" s="16">
        <v>0</v>
      </c>
      <c r="I14" s="16">
        <v>0</v>
      </c>
      <c r="J14" s="16" t="s">
        <v>11</v>
      </c>
      <c r="K14" s="16">
        <v>137874</v>
      </c>
      <c r="L14" s="16">
        <v>137874</v>
      </c>
      <c r="M14" s="16">
        <v>0</v>
      </c>
      <c r="N14" s="16" t="s">
        <v>11</v>
      </c>
      <c r="O14" s="16">
        <v>152256</v>
      </c>
      <c r="P14" s="16">
        <v>152256</v>
      </c>
      <c r="Q14" s="16">
        <v>0</v>
      </c>
      <c r="R14" s="16" t="s">
        <v>11</v>
      </c>
      <c r="S14" s="20"/>
      <c r="T14" s="18">
        <v>547542</v>
      </c>
      <c r="U14" s="14">
        <f>C14/T14</f>
        <v>0.15116283317078871</v>
      </c>
      <c r="V14" s="14">
        <f>O14/T14</f>
        <v>0.27807181914812013</v>
      </c>
      <c r="W14" s="20"/>
      <c r="X14" s="20"/>
      <c r="Y14" s="20"/>
    </row>
    <row r="15" spans="1:25" ht="15.75" thickBot="1" x14ac:dyDescent="0.3">
      <c r="A15" s="27" t="s">
        <v>16</v>
      </c>
      <c r="B15" s="28"/>
      <c r="C15" s="5">
        <f t="shared" ref="C15:R15" si="3">SUM(C13:C14)</f>
        <v>275816</v>
      </c>
      <c r="D15" s="5">
        <f t="shared" si="3"/>
        <v>211880</v>
      </c>
      <c r="E15" s="5">
        <f t="shared" si="3"/>
        <v>86755</v>
      </c>
      <c r="F15" s="5">
        <f t="shared" si="3"/>
        <v>124481</v>
      </c>
      <c r="G15" s="5">
        <f t="shared" si="3"/>
        <v>9976</v>
      </c>
      <c r="H15" s="5">
        <f t="shared" si="3"/>
        <v>9976</v>
      </c>
      <c r="I15" s="5">
        <f t="shared" si="3"/>
        <v>0</v>
      </c>
      <c r="J15" s="5">
        <f t="shared" si="3"/>
        <v>0</v>
      </c>
      <c r="K15" s="5">
        <f t="shared" si="3"/>
        <v>149553</v>
      </c>
      <c r="L15" s="5">
        <f t="shared" si="3"/>
        <v>149553</v>
      </c>
      <c r="M15" s="5">
        <f t="shared" si="3"/>
        <v>0</v>
      </c>
      <c r="N15" s="5">
        <f t="shared" si="3"/>
        <v>0</v>
      </c>
      <c r="O15" s="5">
        <f t="shared" si="3"/>
        <v>264103</v>
      </c>
      <c r="P15" s="5">
        <f t="shared" si="3"/>
        <v>261344</v>
      </c>
      <c r="Q15" s="5">
        <f t="shared" si="3"/>
        <v>233</v>
      </c>
      <c r="R15" s="5">
        <f t="shared" si="3"/>
        <v>2526</v>
      </c>
      <c r="S15" s="20"/>
      <c r="T15" s="20"/>
      <c r="U15" s="20"/>
      <c r="V15" s="20"/>
      <c r="W15" s="20"/>
      <c r="X15" s="20"/>
      <c r="Y15" s="20"/>
    </row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2014-05-27T06:39:40Z</cp:lastPrinted>
  <dcterms:created xsi:type="dcterms:W3CDTF">2014-05-27T06:16:19Z</dcterms:created>
  <dcterms:modified xsi:type="dcterms:W3CDTF">2018-06-12T12:41:35Z</dcterms:modified>
</cp:coreProperties>
</file>