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rsul\OneDrive\STATISIKA\2016 m\Paruošta įkėlimui (be formulių)\"/>
    </mc:Choice>
  </mc:AlternateContent>
  <bookViews>
    <workbookView xWindow="480" yWindow="75" windowWidth="18195" windowHeight="11820" activeTab="1"/>
  </bookViews>
  <sheets>
    <sheet name="Alytaus" sheetId="1" r:id="rId1"/>
    <sheet name="Vilniaus" sheetId="2" r:id="rId2"/>
    <sheet name="Lapas1" sheetId="3" state="hidden" r:id="rId3"/>
  </sheets>
  <calcPr calcId="152511"/>
</workbook>
</file>

<file path=xl/calcChain.xml><?xml version="1.0" encoding="utf-8"?>
<calcChain xmlns="http://schemas.openxmlformats.org/spreadsheetml/2006/main">
  <c r="V14" i="2" l="1"/>
  <c r="V7" i="2"/>
  <c r="V8" i="2"/>
  <c r="V9" i="2"/>
  <c r="V10" i="2"/>
  <c r="V11" i="2"/>
  <c r="V12" i="2"/>
  <c r="V6" i="2"/>
  <c r="U14" i="2"/>
  <c r="U7" i="2"/>
  <c r="U8" i="2"/>
  <c r="U9" i="2"/>
  <c r="U10" i="2"/>
  <c r="U11" i="2"/>
  <c r="U12" i="2"/>
  <c r="U6" i="2"/>
  <c r="U7" i="1" l="1"/>
  <c r="U8" i="1"/>
  <c r="U9" i="1"/>
  <c r="U10" i="1"/>
  <c r="U6" i="1"/>
  <c r="T7" i="1"/>
  <c r="T8" i="1"/>
  <c r="T9" i="1"/>
  <c r="T10" i="1"/>
  <c r="T6" i="1"/>
  <c r="R13" i="2" l="1"/>
  <c r="R15" i="2" s="1"/>
  <c r="Q13" i="2"/>
  <c r="Q15" i="2" s="1"/>
  <c r="P13" i="2"/>
  <c r="P15" i="2" s="1"/>
  <c r="O13" i="2"/>
  <c r="O15" i="2" s="1"/>
  <c r="N13" i="2"/>
  <c r="N15" i="2" s="1"/>
  <c r="M13" i="2"/>
  <c r="M15" i="2" s="1"/>
  <c r="L13" i="2"/>
  <c r="L15" i="2" s="1"/>
  <c r="K13" i="2"/>
  <c r="K15" i="2" s="1"/>
  <c r="J13" i="2"/>
  <c r="J15" i="2" s="1"/>
  <c r="I13" i="2"/>
  <c r="I15" i="2" s="1"/>
  <c r="H13" i="2"/>
  <c r="H15" i="2" s="1"/>
  <c r="G13" i="2"/>
  <c r="G15" i="2" s="1"/>
  <c r="F13" i="2"/>
  <c r="F15" i="2" s="1"/>
  <c r="E13" i="2"/>
  <c r="E15" i="2" s="1"/>
  <c r="D13" i="2"/>
  <c r="D15" i="2" s="1"/>
  <c r="C13" i="2"/>
  <c r="C15" i="2" s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</calcChain>
</file>

<file path=xl/sharedStrings.xml><?xml version="1.0" encoding="utf-8"?>
<sst xmlns="http://schemas.openxmlformats.org/spreadsheetml/2006/main" count="108" uniqueCount="29">
  <si>
    <t>Eil. Nr.</t>
  </si>
  <si>
    <t>Savivaldybių viešosios bibliotekos</t>
  </si>
  <si>
    <t>Interneto seansų skaičius</t>
  </si>
  <si>
    <t>Atsisųstųjų dokumentų skaičius</t>
  </si>
  <si>
    <t>Atsisųstųjų įrašų skaičius</t>
  </si>
  <si>
    <t>Virtualių apsilankymų skaičius</t>
  </si>
  <si>
    <t>SVB</t>
  </si>
  <si>
    <t>VB</t>
  </si>
  <si>
    <t>Miesto fil.</t>
  </si>
  <si>
    <t>Kaimo fil.</t>
  </si>
  <si>
    <t>Alytaus m.</t>
  </si>
  <si>
    <t>x</t>
  </si>
  <si>
    <t>Alytaus r.</t>
  </si>
  <si>
    <t xml:space="preserve">Druskininkai </t>
  </si>
  <si>
    <t>Lazdijai</t>
  </si>
  <si>
    <t>Varėna</t>
  </si>
  <si>
    <t>Iš viso:</t>
  </si>
  <si>
    <t>Elektrėnai</t>
  </si>
  <si>
    <t>Šalčininkai</t>
  </si>
  <si>
    <t>Širvintos</t>
  </si>
  <si>
    <t>Švenčionys</t>
  </si>
  <si>
    <t>Trakai</t>
  </si>
  <si>
    <t>Ukmergė</t>
  </si>
  <si>
    <t>Vilniaus r.</t>
  </si>
  <si>
    <t>Vilniaus m.</t>
  </si>
  <si>
    <t>Atsisiųstųjų dokumentų skaičius</t>
  </si>
  <si>
    <t>Atsisiųstųjų įrašų skaičius</t>
  </si>
  <si>
    <t>3.15. NAUDOJIMASIS ELEKTRONINĖMIS PASLAUGOMIS ALYTAUS APSKRITIES SAVIVALDYBIŲ VIEŠOSIOSE BIBLIOTEKOSE 2016 M.</t>
  </si>
  <si>
    <t>3.15. NAUDOJIMASIS ELEKTRONINĖMIS PASLAUGOMIS VILNIAUS APSKRITIES SAVIVALDYBIŲ VIEŠOSIOSE BIBLIOTEKOSE 2016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</si>
</sst>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186"/>
      <scheme val="minor"/>
    </font>
    <font>
      <sz val="10"/>
      <color theme="5" tint="-0.249977111117893"/>
      <name val="Arial"/>
      <family val="2"/>
      <charset val="186"/>
    </font>
    <font>
      <b/>
      <sz val="11"/>
      <color theme="5" tint="-0.499984740745262"/>
      <name val="Arial"/>
      <family val="2"/>
      <charset val="186"/>
    </font>
    <font>
      <sz val="9"/>
      <color theme="5" tint="-0.499984740745262"/>
      <name val="Arial"/>
      <family val="2"/>
      <charset val="186"/>
    </font>
    <font>
      <sz val="8"/>
      <color theme="5" tint="-0.499984740745262"/>
      <name val="Arial"/>
      <family val="2"/>
      <charset val="186"/>
    </font>
    <font>
      <b/>
      <sz val="10"/>
      <color theme="5" tint="-0.499984740745262"/>
      <name val="Arial"/>
      <family val="2"/>
      <charset val="186"/>
    </font>
    <font>
      <sz val="11"/>
      <color theme="5" tint="-0.499984740745262"/>
      <name val="Calibri"/>
      <family val="2"/>
      <charset val="186"/>
      <scheme val="minor"/>
    </font>
    <font>
      <sz val="10"/>
      <color theme="5" tint="-0.499984740745262"/>
      <name val="Arial"/>
      <family val="2"/>
      <charset val="186"/>
    </font>
    <font>
      <b/>
      <sz val="11"/>
      <color theme="5" tint="-0.499984740745262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EF9F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7E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3" borderId="2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vertical="top" wrapText="1"/>
    </xf>
    <xf numFmtId="0" fontId="1" fillId="3" borderId="12" xfId="0" applyFont="1" applyFill="1" applyBorder="1" applyAlignment="1">
      <alignment vertical="top" wrapText="1"/>
    </xf>
    <xf numFmtId="2" fontId="0" fillId="0" borderId="0" xfId="0" applyNumberFormat="1"/>
    <xf numFmtId="0" fontId="5" fillId="4" borderId="9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5" fillId="4" borderId="7" xfId="0" applyFont="1" applyFill="1" applyBorder="1" applyAlignment="1">
      <alignment horizontal="right"/>
    </xf>
    <xf numFmtId="0" fontId="6" fillId="4" borderId="8" xfId="0" applyFont="1" applyFill="1" applyBorder="1" applyAlignment="1"/>
    <xf numFmtId="0" fontId="5" fillId="4" borderId="2" xfId="0" applyFont="1" applyFill="1" applyBorder="1" applyAlignment="1">
      <alignment horizontal="right" vertical="top" wrapText="1"/>
    </xf>
    <xf numFmtId="0" fontId="8" fillId="4" borderId="4" xfId="0" applyFont="1" applyFill="1" applyBorder="1" applyAlignment="1"/>
    <xf numFmtId="0" fontId="3" fillId="5" borderId="1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left" vertical="top" wrapText="1"/>
    </xf>
    <xf numFmtId="0" fontId="7" fillId="5" borderId="2" xfId="0" applyFont="1" applyFill="1" applyBorder="1" applyAlignment="1">
      <alignment vertical="top" wrapText="1"/>
    </xf>
    <xf numFmtId="1" fontId="9" fillId="0" borderId="0" xfId="0" applyNumberFormat="1" applyFont="1"/>
    <xf numFmtId="2" fontId="9" fillId="0" borderId="0" xfId="0" applyNumberFormat="1" applyFont="1"/>
    <xf numFmtId="0" fontId="3" fillId="5" borderId="11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 shrinkToFit="1"/>
    </xf>
    <xf numFmtId="0" fontId="7" fillId="5" borderId="11" xfId="0" applyFont="1" applyFill="1" applyBorder="1" applyAlignment="1">
      <alignment horizontal="center"/>
    </xf>
    <xf numFmtId="0" fontId="7" fillId="5" borderId="12" xfId="0" applyFont="1" applyFill="1" applyBorder="1" applyAlignment="1">
      <alignment vertical="top" wrapText="1"/>
    </xf>
    <xf numFmtId="0" fontId="9" fillId="0" borderId="0" xfId="0" applyFont="1"/>
    <xf numFmtId="0" fontId="5" fillId="4" borderId="2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7EF"/>
      <color rgb="FFBF504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baseline="0">
                <a:solidFill>
                  <a:srgbClr val="000000"/>
                </a:solidFill>
                <a:effectLst/>
              </a:rPr>
              <a:t>Interneto seans</a:t>
            </a:r>
            <a:r>
              <a:rPr lang="lt-LT" sz="1400" b="1" i="0" kern="1200" baseline="0">
                <a:solidFill>
                  <a:srgbClr val="000000"/>
                </a:solidFill>
                <a:effectLst/>
              </a:rPr>
              <a:t>ų skaičius 1 gyventojui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(Alytaus!$B$10,Alytaus!$B$9,Alytaus!$B$7,Alytaus!$B$8,Alytaus!$B$6)</c:f>
              <c:strCache>
                <c:ptCount val="5"/>
                <c:pt idx="0">
                  <c:v>Varėna</c:v>
                </c:pt>
                <c:pt idx="1">
                  <c:v>Lazdijai</c:v>
                </c:pt>
                <c:pt idx="2">
                  <c:v>Alytaus r.</c:v>
                </c:pt>
                <c:pt idx="3">
                  <c:v>Druskininkai </c:v>
                </c:pt>
                <c:pt idx="4">
                  <c:v>Alytaus m.</c:v>
                </c:pt>
              </c:strCache>
            </c:strRef>
          </c:cat>
          <c:val>
            <c:numRef>
              <c:f>(Alytaus!$T$10,Alytaus!$T$9,Alytaus!$T$7,Alytaus!$T$8,Alytaus!$T$6)</c:f>
              <c:numCache>
                <c:formatCode>0.00</c:formatCode>
                <c:ptCount val="5"/>
                <c:pt idx="0">
                  <c:v>3.6388756136768476</c:v>
                </c:pt>
                <c:pt idx="1">
                  <c:v>1.5349770081205361</c:v>
                </c:pt>
                <c:pt idx="2">
                  <c:v>1.4508196721311475</c:v>
                </c:pt>
                <c:pt idx="3">
                  <c:v>1.1198332924736456</c:v>
                </c:pt>
                <c:pt idx="4">
                  <c:v>0.30582140823337067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508699600"/>
        <c:axId val="508699056"/>
        <c:axId val="0"/>
      </c:bar3DChart>
      <c:catAx>
        <c:axId val="5086996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8699056"/>
        <c:crosses val="autoZero"/>
        <c:auto val="1"/>
        <c:lblAlgn val="ctr"/>
        <c:lblOffset val="100"/>
        <c:noMultiLvlLbl val="0"/>
      </c:catAx>
      <c:valAx>
        <c:axId val="508699056"/>
        <c:scaling>
          <c:orientation val="minMax"/>
        </c:scaling>
        <c:delete val="1"/>
        <c:axPos val="b"/>
        <c:numFmt formatCode="0.00" sourceLinked="1"/>
        <c:majorTickMark val="none"/>
        <c:minorTickMark val="none"/>
        <c:tickLblPos val="nextTo"/>
        <c:crossAx val="5086996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baseline="0">
                <a:solidFill>
                  <a:srgbClr val="000000"/>
                </a:solidFill>
                <a:effectLst/>
              </a:rPr>
              <a:t>Virtualių apsilankymų skaičius 1 gyventojui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(Alytaus!$B$10,Alytaus!$B$8,Alytaus!$B$7,Alytaus!$B$9,Alytaus!$B$6)</c:f>
              <c:strCache>
                <c:ptCount val="5"/>
                <c:pt idx="0">
                  <c:v>Varėna</c:v>
                </c:pt>
                <c:pt idx="1">
                  <c:v>Druskininkai </c:v>
                </c:pt>
                <c:pt idx="2">
                  <c:v>Alytaus r.</c:v>
                </c:pt>
                <c:pt idx="3">
                  <c:v>Lazdijai</c:v>
                </c:pt>
                <c:pt idx="4">
                  <c:v>Alytaus m.</c:v>
                </c:pt>
              </c:strCache>
            </c:strRef>
          </c:cat>
          <c:val>
            <c:numRef>
              <c:f>(Alytaus!$U$10,Alytaus!$U$8,Alytaus!$U$7,Alytaus!$U$9,Alytaus!$U$6)</c:f>
              <c:numCache>
                <c:formatCode>0.00</c:formatCode>
                <c:ptCount val="5"/>
                <c:pt idx="0">
                  <c:v>2.1139158013642092</c:v>
                </c:pt>
                <c:pt idx="1">
                  <c:v>0.57489580779602845</c:v>
                </c:pt>
                <c:pt idx="2">
                  <c:v>0.5071535022354694</c:v>
                </c:pt>
                <c:pt idx="3">
                  <c:v>3.8841600626161821E-2</c:v>
                </c:pt>
                <c:pt idx="4">
                  <c:v>0.19617172143946213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508700688"/>
        <c:axId val="508713744"/>
        <c:axId val="0"/>
      </c:bar3DChart>
      <c:catAx>
        <c:axId val="5087006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8713744"/>
        <c:crosses val="autoZero"/>
        <c:auto val="1"/>
        <c:lblAlgn val="ctr"/>
        <c:lblOffset val="100"/>
        <c:noMultiLvlLbl val="0"/>
      </c:catAx>
      <c:valAx>
        <c:axId val="508713744"/>
        <c:scaling>
          <c:orientation val="minMax"/>
        </c:scaling>
        <c:delete val="1"/>
        <c:axPos val="b"/>
        <c:numFmt formatCode="0.00" sourceLinked="1"/>
        <c:majorTickMark val="none"/>
        <c:minorTickMark val="none"/>
        <c:tickLblPos val="nextTo"/>
        <c:crossAx val="508700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baseline="0">
                <a:solidFill>
                  <a:srgbClr val="000000"/>
                </a:solidFill>
                <a:effectLst/>
              </a:rPr>
              <a:t>Interneto seans</a:t>
            </a:r>
            <a:r>
              <a:rPr lang="lt-LT" sz="1400" b="1" i="0" kern="1200" baseline="0">
                <a:solidFill>
                  <a:srgbClr val="000000"/>
                </a:solidFill>
                <a:effectLst/>
              </a:rPr>
              <a:t>ų skaičius 1 gyventojui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(Vilniaus!$B$8,Vilniaus!$B$10,Vilniaus!$B$11,Vilniaus!$B$6,Vilniaus!$B$7,Vilniaus!$B$9,Vilniaus!$B$12,Vilniaus!$B$14)</c:f>
              <c:strCache>
                <c:ptCount val="8"/>
                <c:pt idx="0">
                  <c:v>Širvintos</c:v>
                </c:pt>
                <c:pt idx="1">
                  <c:v>Trakai</c:v>
                </c:pt>
                <c:pt idx="2">
                  <c:v>Ukmergė</c:v>
                </c:pt>
                <c:pt idx="3">
                  <c:v>Elektrėnai</c:v>
                </c:pt>
                <c:pt idx="4">
                  <c:v>Šalčininkai</c:v>
                </c:pt>
                <c:pt idx="5">
                  <c:v>Švenčionys</c:v>
                </c:pt>
                <c:pt idx="6">
                  <c:v>Vilniaus r.</c:v>
                </c:pt>
                <c:pt idx="7">
                  <c:v>Vilniaus m.</c:v>
                </c:pt>
              </c:strCache>
            </c:strRef>
          </c:cat>
          <c:val>
            <c:numRef>
              <c:f>(Vilniaus!$U$8,Vilniaus!$U$10,Vilniaus!$U$11,Vilniaus!$U$6,Vilniaus!$U$7,Vilniaus!$U$9,Vilniaus!$U$12,Vilniaus!$U$14)</c:f>
              <c:numCache>
                <c:formatCode>0.00</c:formatCode>
                <c:ptCount val="8"/>
                <c:pt idx="0">
                  <c:v>1.4529053129277094</c:v>
                </c:pt>
                <c:pt idx="1">
                  <c:v>1.4764688067837675</c:v>
                </c:pt>
                <c:pt idx="2">
                  <c:v>1.4951880530973451</c:v>
                </c:pt>
                <c:pt idx="3">
                  <c:v>1.1931538300981006</c:v>
                </c:pt>
                <c:pt idx="4">
                  <c:v>1.0098127224887787</c:v>
                </c:pt>
                <c:pt idx="5">
                  <c:v>0.79225575853852259</c:v>
                </c:pt>
                <c:pt idx="6">
                  <c:v>0.36622929119961339</c:v>
                </c:pt>
                <c:pt idx="7">
                  <c:v>0.33971182701525132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508701776"/>
        <c:axId val="508706672"/>
        <c:axId val="0"/>
      </c:bar3DChart>
      <c:catAx>
        <c:axId val="5087017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8706672"/>
        <c:crosses val="autoZero"/>
        <c:auto val="1"/>
        <c:lblAlgn val="ctr"/>
        <c:lblOffset val="100"/>
        <c:noMultiLvlLbl val="0"/>
      </c:catAx>
      <c:valAx>
        <c:axId val="508706672"/>
        <c:scaling>
          <c:orientation val="minMax"/>
        </c:scaling>
        <c:delete val="1"/>
        <c:axPos val="b"/>
        <c:numFmt formatCode="0.00" sourceLinked="1"/>
        <c:majorTickMark val="none"/>
        <c:minorTickMark val="none"/>
        <c:tickLblPos val="nextTo"/>
        <c:crossAx val="5087017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baseline="0">
                <a:solidFill>
                  <a:srgbClr val="000000"/>
                </a:solidFill>
                <a:effectLst/>
              </a:rPr>
              <a:t>Virtualių apsilankymų skaičius 1 gyventojui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(Vilniaus!$B$6,Vilniaus!$B$11,Vilniaus!$B$9,Vilniaus!$B$8,Vilniaus!$B$10,Vilniaus!$B$7,Vilniaus!$B$12,Vilniaus!$B$14)</c:f>
              <c:strCache>
                <c:ptCount val="8"/>
                <c:pt idx="0">
                  <c:v>Elektrėnai</c:v>
                </c:pt>
                <c:pt idx="1">
                  <c:v>Ukmergė</c:v>
                </c:pt>
                <c:pt idx="2">
                  <c:v>Švenčionys</c:v>
                </c:pt>
                <c:pt idx="3">
                  <c:v>Širvintos</c:v>
                </c:pt>
                <c:pt idx="4">
                  <c:v>Trakai</c:v>
                </c:pt>
                <c:pt idx="5">
                  <c:v>Šalčininkai</c:v>
                </c:pt>
                <c:pt idx="6">
                  <c:v>Vilniaus r.</c:v>
                </c:pt>
                <c:pt idx="7">
                  <c:v>Vilniaus m.</c:v>
                </c:pt>
              </c:strCache>
            </c:strRef>
          </c:cat>
          <c:val>
            <c:numRef>
              <c:f>(Vilniaus!$V$6,Vilniaus!$V$11,Vilniaus!$V$9,Vilniaus!$V$8,Vilniaus!$V$10,Vilniaus!$V$7,Vilniaus!$V$14,Vilniaus!$V$12)</c:f>
              <c:numCache>
                <c:formatCode>0.00</c:formatCode>
                <c:ptCount val="8"/>
                <c:pt idx="0">
                  <c:v>0.51283656856606141</c:v>
                </c:pt>
                <c:pt idx="1">
                  <c:v>1.5193860619469026</c:v>
                </c:pt>
                <c:pt idx="2">
                  <c:v>0.82811755361397932</c:v>
                </c:pt>
                <c:pt idx="3">
                  <c:v>0.64346149060594748</c:v>
                </c:pt>
                <c:pt idx="4">
                  <c:v>0.30542095699576016</c:v>
                </c:pt>
                <c:pt idx="5">
                  <c:v>7.3796625909301972E-2</c:v>
                </c:pt>
                <c:pt idx="6">
                  <c:v>0.24252014285372581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508703408"/>
        <c:axId val="508703952"/>
        <c:axId val="0"/>
      </c:bar3DChart>
      <c:catAx>
        <c:axId val="5087034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8703952"/>
        <c:crosses val="autoZero"/>
        <c:auto val="1"/>
        <c:lblAlgn val="ctr"/>
        <c:lblOffset val="100"/>
        <c:noMultiLvlLbl val="0"/>
      </c:catAx>
      <c:valAx>
        <c:axId val="508703952"/>
        <c:scaling>
          <c:orientation val="minMax"/>
        </c:scaling>
        <c:delete val="1"/>
        <c:axPos val="b"/>
        <c:numFmt formatCode="0.00" sourceLinked="1"/>
        <c:majorTickMark val="none"/>
        <c:minorTickMark val="none"/>
        <c:tickLblPos val="nextTo"/>
        <c:crossAx val="50870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chemeClr val="tx1"/>
                </a:solidFill>
              </a:rPr>
              <a:t>Interneto seans</a:t>
            </a:r>
            <a:r>
              <a:rPr lang="lt-LT" sz="1400">
                <a:solidFill>
                  <a:schemeClr val="tx1"/>
                </a:solidFill>
              </a:rPr>
              <a:t>ų</a:t>
            </a:r>
            <a:r>
              <a:rPr lang="lt-LT" sz="1400" baseline="0">
                <a:solidFill>
                  <a:schemeClr val="tx1"/>
                </a:solidFill>
              </a:rPr>
              <a:t> skaičius vienam gyventojui</a:t>
            </a:r>
            <a:endParaRPr lang="lt-LT" sz="1400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Lapas1!$A$2:$A$6</c:f>
              <c:strCache>
                <c:ptCount val="5"/>
                <c:pt idx="0">
                  <c:v>Varėna</c:v>
                </c:pt>
                <c:pt idx="1">
                  <c:v>Alytaus r.</c:v>
                </c:pt>
                <c:pt idx="2">
                  <c:v>Lazdijai</c:v>
                </c:pt>
                <c:pt idx="3">
                  <c:v>Druskininkai </c:v>
                </c:pt>
                <c:pt idx="4">
                  <c:v>Alytaus m.</c:v>
                </c:pt>
              </c:strCache>
            </c:strRef>
          </c:cat>
          <c:val>
            <c:numRef>
              <c:f>Lapas1!$B$2:$B$6</c:f>
              <c:numCache>
                <c:formatCode>General</c:formatCode>
                <c:ptCount val="5"/>
                <c:pt idx="0" formatCode="0.00">
                  <c:v>3.2</c:v>
                </c:pt>
                <c:pt idx="1">
                  <c:v>2.2200000000000002</c:v>
                </c:pt>
                <c:pt idx="2">
                  <c:v>1.83</c:v>
                </c:pt>
                <c:pt idx="3" formatCode="0.00">
                  <c:v>1.2</c:v>
                </c:pt>
                <c:pt idx="4" formatCode="0.00">
                  <c:v>0.3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508707216"/>
        <c:axId val="508707760"/>
        <c:axId val="0"/>
      </c:bar3DChart>
      <c:catAx>
        <c:axId val="5087072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8707760"/>
        <c:crosses val="autoZero"/>
        <c:auto val="1"/>
        <c:lblAlgn val="ctr"/>
        <c:lblOffset val="100"/>
        <c:noMultiLvlLbl val="0"/>
      </c:catAx>
      <c:valAx>
        <c:axId val="508707760"/>
        <c:scaling>
          <c:orientation val="minMax"/>
        </c:scaling>
        <c:delete val="1"/>
        <c:axPos val="b"/>
        <c:numFmt formatCode="0.00" sourceLinked="1"/>
        <c:majorTickMark val="none"/>
        <c:minorTickMark val="none"/>
        <c:tickLblPos val="nextTo"/>
        <c:crossAx val="508707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lt-LT" sz="1400">
                <a:solidFill>
                  <a:schemeClr val="tx1"/>
                </a:solidFill>
              </a:rPr>
              <a:t>Virtualių</a:t>
            </a:r>
            <a:r>
              <a:rPr lang="lt-LT" sz="1400" baseline="0">
                <a:solidFill>
                  <a:schemeClr val="tx1"/>
                </a:solidFill>
              </a:rPr>
              <a:t> apsilankųmų skaičius vienam gyventojui</a:t>
            </a:r>
            <a:endParaRPr lang="lt-LT" sz="1400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 w="25400">
          <a:noFill/>
        </a:ln>
        <a:effectLst/>
        <a:sp3d/>
      </c:spPr>
    </c:sideWall>
    <c:backWall>
      <c:thickness val="0"/>
      <c:spPr>
        <a:noFill/>
        <a:ln w="25400"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Lapas1!$A$15:$A$19</c:f>
              <c:strCache>
                <c:ptCount val="5"/>
                <c:pt idx="0">
                  <c:v>Varėna</c:v>
                </c:pt>
                <c:pt idx="1">
                  <c:v>Lazdijai</c:v>
                </c:pt>
                <c:pt idx="2">
                  <c:v>Druskininkai </c:v>
                </c:pt>
                <c:pt idx="3">
                  <c:v>Alytaus m.</c:v>
                </c:pt>
                <c:pt idx="4">
                  <c:v>Alytaus r.</c:v>
                </c:pt>
              </c:strCache>
            </c:strRef>
          </c:cat>
          <c:val>
            <c:numRef>
              <c:f>Lapas1!$B$15:$B$19</c:f>
              <c:numCache>
                <c:formatCode>General</c:formatCode>
                <c:ptCount val="5"/>
                <c:pt idx="0" formatCode="0.00">
                  <c:v>2.95</c:v>
                </c:pt>
                <c:pt idx="1">
                  <c:v>0.43</c:v>
                </c:pt>
                <c:pt idx="2" formatCode="0.00">
                  <c:v>0.25</c:v>
                </c:pt>
                <c:pt idx="3" formatCode="0.00">
                  <c:v>0.21</c:v>
                </c:pt>
                <c:pt idx="4">
                  <c:v>0.21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08709936"/>
        <c:axId val="458516736"/>
        <c:axId val="0"/>
      </c:bar3DChart>
      <c:catAx>
        <c:axId val="5087099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8516736"/>
        <c:crosses val="autoZero"/>
        <c:auto val="1"/>
        <c:lblAlgn val="ctr"/>
        <c:lblOffset val="100"/>
        <c:noMultiLvlLbl val="0"/>
      </c:catAx>
      <c:valAx>
        <c:axId val="458516736"/>
        <c:scaling>
          <c:orientation val="minMax"/>
        </c:scaling>
        <c:delete val="1"/>
        <c:axPos val="b"/>
        <c:numFmt formatCode="0.00" sourceLinked="1"/>
        <c:majorTickMark val="none"/>
        <c:minorTickMark val="none"/>
        <c:tickLblPos val="nextTo"/>
        <c:crossAx val="5087099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chemeClr val="tx1"/>
                </a:solidFill>
              </a:rPr>
              <a:t>Interneto seans</a:t>
            </a:r>
            <a:r>
              <a:rPr lang="lt-LT" sz="1400">
                <a:solidFill>
                  <a:schemeClr val="tx1"/>
                </a:solidFill>
              </a:rPr>
              <a:t>ų skaičius 1 gyventojui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BF504D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Lapas1!$A$29:$A$36</c:f>
              <c:strCache>
                <c:ptCount val="8"/>
                <c:pt idx="0">
                  <c:v>Širvintos</c:v>
                </c:pt>
                <c:pt idx="1">
                  <c:v>Trakai</c:v>
                </c:pt>
                <c:pt idx="2">
                  <c:v>Elektrėnai</c:v>
                </c:pt>
                <c:pt idx="3">
                  <c:v>Ukmergė</c:v>
                </c:pt>
                <c:pt idx="4">
                  <c:v>Šalčininkai</c:v>
                </c:pt>
                <c:pt idx="5">
                  <c:v>Vilniaus r.</c:v>
                </c:pt>
                <c:pt idx="6">
                  <c:v>Švenčionys</c:v>
                </c:pt>
                <c:pt idx="7">
                  <c:v>Vilniaus m.</c:v>
                </c:pt>
              </c:strCache>
            </c:strRef>
          </c:cat>
          <c:val>
            <c:numRef>
              <c:f>Lapas1!$B$29:$B$36</c:f>
              <c:numCache>
                <c:formatCode>General</c:formatCode>
                <c:ptCount val="8"/>
                <c:pt idx="0">
                  <c:v>2.58</c:v>
                </c:pt>
                <c:pt idx="1">
                  <c:v>1.62</c:v>
                </c:pt>
                <c:pt idx="2">
                  <c:v>1.47</c:v>
                </c:pt>
                <c:pt idx="3">
                  <c:v>1.33</c:v>
                </c:pt>
                <c:pt idx="4">
                  <c:v>1.18</c:v>
                </c:pt>
                <c:pt idx="5">
                  <c:v>0.48</c:v>
                </c:pt>
                <c:pt idx="6">
                  <c:v>0.39</c:v>
                </c:pt>
                <c:pt idx="7">
                  <c:v>0.39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710333200"/>
        <c:axId val="710333744"/>
        <c:axId val="0"/>
      </c:bar3DChart>
      <c:catAx>
        <c:axId val="7103332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0333744"/>
        <c:crosses val="autoZero"/>
        <c:auto val="1"/>
        <c:lblAlgn val="ctr"/>
        <c:lblOffset val="100"/>
        <c:noMultiLvlLbl val="0"/>
      </c:catAx>
      <c:valAx>
        <c:axId val="71033374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7103332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baseline="0">
                <a:solidFill>
                  <a:schemeClr val="tx1"/>
                </a:solidFill>
                <a:effectLst/>
              </a:rPr>
              <a:t>Virtualių apsilankymų skaičius 1 gyventojui</a:t>
            </a:r>
            <a:endParaRPr lang="lt-LT" sz="1400">
              <a:solidFill>
                <a:schemeClr val="tx1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BF504D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Lapas1!$A$38:$A$45</c:f>
              <c:strCache>
                <c:ptCount val="8"/>
                <c:pt idx="0">
                  <c:v>Vilniaus r.</c:v>
                </c:pt>
                <c:pt idx="1">
                  <c:v>Elektrėnai</c:v>
                </c:pt>
                <c:pt idx="2">
                  <c:v>Ukmergė</c:v>
                </c:pt>
                <c:pt idx="3">
                  <c:v>Širvintos</c:v>
                </c:pt>
                <c:pt idx="4">
                  <c:v>Šalčininkai</c:v>
                </c:pt>
                <c:pt idx="5">
                  <c:v>Vilniaus m.</c:v>
                </c:pt>
                <c:pt idx="6">
                  <c:v>Trakai</c:v>
                </c:pt>
                <c:pt idx="7">
                  <c:v>Švenčionys</c:v>
                </c:pt>
              </c:strCache>
            </c:strRef>
          </c:cat>
          <c:val>
            <c:numRef>
              <c:f>Lapas1!$B$38:$B$45</c:f>
              <c:numCache>
                <c:formatCode>General</c:formatCode>
                <c:ptCount val="8"/>
                <c:pt idx="0">
                  <c:v>2.42</c:v>
                </c:pt>
                <c:pt idx="1">
                  <c:v>1.03</c:v>
                </c:pt>
                <c:pt idx="2">
                  <c:v>0.9</c:v>
                </c:pt>
                <c:pt idx="3">
                  <c:v>0.79</c:v>
                </c:pt>
                <c:pt idx="4">
                  <c:v>0.35</c:v>
                </c:pt>
                <c:pt idx="5">
                  <c:v>7.0000000000000007E-2</c:v>
                </c:pt>
                <c:pt idx="6">
                  <c:v>0.05</c:v>
                </c:pt>
                <c:pt idx="7">
                  <c:v>0.03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710334288"/>
        <c:axId val="710328848"/>
        <c:axId val="0"/>
      </c:bar3DChart>
      <c:catAx>
        <c:axId val="7103342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0328848"/>
        <c:crosses val="autoZero"/>
        <c:auto val="1"/>
        <c:lblAlgn val="ctr"/>
        <c:lblOffset val="100"/>
        <c:noMultiLvlLbl val="0"/>
      </c:catAx>
      <c:valAx>
        <c:axId val="71032884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710334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5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6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9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9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9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36634</xdr:colOff>
      <xdr:row>11</xdr:row>
      <xdr:rowOff>101112</xdr:rowOff>
    </xdr:from>
    <xdr:to>
      <xdr:col>9</xdr:col>
      <xdr:colOff>106892</xdr:colOff>
      <xdr:row>25</xdr:row>
      <xdr:rowOff>148512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205154</xdr:colOff>
      <xdr:row>11</xdr:row>
      <xdr:rowOff>101112</xdr:rowOff>
    </xdr:from>
    <xdr:to>
      <xdr:col>18</xdr:col>
      <xdr:colOff>421950</xdr:colOff>
      <xdr:row>25</xdr:row>
      <xdr:rowOff>148512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21981</xdr:colOff>
      <xdr:row>15</xdr:row>
      <xdr:rowOff>181708</xdr:rowOff>
    </xdr:from>
    <xdr:to>
      <xdr:col>9</xdr:col>
      <xdr:colOff>92239</xdr:colOff>
      <xdr:row>30</xdr:row>
      <xdr:rowOff>38608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175846</xdr:colOff>
      <xdr:row>15</xdr:row>
      <xdr:rowOff>183173</xdr:rowOff>
    </xdr:from>
    <xdr:to>
      <xdr:col>18</xdr:col>
      <xdr:colOff>249115</xdr:colOff>
      <xdr:row>30</xdr:row>
      <xdr:rowOff>29308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504825</xdr:colOff>
      <xdr:row>0</xdr:row>
      <xdr:rowOff>176212</xdr:rowOff>
    </xdr:from>
    <xdr:to>
      <xdr:col>10</xdr:col>
      <xdr:colOff>557625</xdr:colOff>
      <xdr:row>13</xdr:row>
      <xdr:rowOff>133012</xdr:rowOff>
    </xdr:to>
    <xdr:graphicFrame macro="">
      <xdr:nvGraphicFramePr>
        <xdr:cNvPr id="2" name="Diagrama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504825</xdr:colOff>
      <xdr:row>15</xdr:row>
      <xdr:rowOff>4762</xdr:rowOff>
    </xdr:from>
    <xdr:to>
      <xdr:col>10</xdr:col>
      <xdr:colOff>557625</xdr:colOff>
      <xdr:row>28</xdr:row>
      <xdr:rowOff>94912</xdr:rowOff>
    </xdr:to>
    <xdr:graphicFrame macro="">
      <xdr:nvGraphicFramePr>
        <xdr:cNvPr id="3" name="Diagrama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66675</xdr:colOff>
      <xdr:row>0</xdr:row>
      <xdr:rowOff>166687</xdr:rowOff>
    </xdr:from>
    <xdr:to>
      <xdr:col>18</xdr:col>
      <xdr:colOff>119475</xdr:colOff>
      <xdr:row>13</xdr:row>
      <xdr:rowOff>123487</xdr:rowOff>
    </xdr:to>
    <xdr:graphicFrame macro="">
      <xdr:nvGraphicFramePr>
        <xdr:cNvPr id="4" name="Diagrama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47625</xdr:colOff>
      <xdr:row>15</xdr:row>
      <xdr:rowOff>14287</xdr:rowOff>
    </xdr:from>
    <xdr:to>
      <xdr:col>18</xdr:col>
      <xdr:colOff>100425</xdr:colOff>
      <xdr:row>28</xdr:row>
      <xdr:rowOff>104437</xdr:rowOff>
    </xdr:to>
    <xdr:graphicFrame macro="">
      <xdr:nvGraphicFramePr>
        <xdr:cNvPr id="5" name="Diagrama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:U11"/>
  <sheetViews>
    <sheetView showGridLines="0" zoomScale="130" zoomScaleNormal="130" workbookViewId="0">
      <selection activeCell="W13" sqref="W13"/>
    </sheetView>
  </sheetViews>
  <sheetFormatPr defaultRowHeight="15" x14ac:dyDescent="0.25"/>
  <cols>
    <col min="1" max="1" width="4.140625" customWidth="1"/>
    <col min="2" max="2" width="11.28515625" customWidth="1"/>
    <col min="3" max="4" width="7" customWidth="1"/>
    <col min="5" max="5" width="7.42578125" customWidth="1"/>
    <col min="6" max="6" width="7.140625" customWidth="1"/>
    <col min="7" max="7" width="6.7109375" customWidth="1"/>
    <col min="8" max="8" width="6.140625" customWidth="1"/>
    <col min="9" max="9" width="6.85546875" customWidth="1"/>
    <col min="10" max="10" width="6" customWidth="1"/>
    <col min="11" max="12" width="7" customWidth="1"/>
    <col min="13" max="13" width="6.7109375" customWidth="1"/>
    <col min="14" max="14" width="7.42578125" customWidth="1"/>
    <col min="15" max="15" width="7" customWidth="1"/>
    <col min="16" max="16" width="6" customWidth="1"/>
    <col min="17" max="17" width="7" customWidth="1"/>
    <col min="18" max="18" width="7.28515625" customWidth="1"/>
  </cols>
  <sheetData>
    <row r="2" spans="1:21" x14ac:dyDescent="0.25">
      <c r="A2" s="8" t="s">
        <v>27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4" spans="1:21" ht="17.100000000000001" customHeight="1" x14ac:dyDescent="0.25">
      <c r="A4" s="13" t="s">
        <v>0</v>
      </c>
      <c r="B4" s="13" t="s">
        <v>1</v>
      </c>
      <c r="C4" s="14" t="s">
        <v>2</v>
      </c>
      <c r="D4" s="15"/>
      <c r="E4" s="15"/>
      <c r="F4" s="16"/>
      <c r="G4" s="14" t="s">
        <v>3</v>
      </c>
      <c r="H4" s="15"/>
      <c r="I4" s="15"/>
      <c r="J4" s="16"/>
      <c r="K4" s="14" t="s">
        <v>4</v>
      </c>
      <c r="L4" s="15"/>
      <c r="M4" s="15"/>
      <c r="N4" s="16"/>
      <c r="O4" s="17" t="s">
        <v>5</v>
      </c>
      <c r="P4" s="17"/>
      <c r="Q4" s="17"/>
      <c r="R4" s="17"/>
    </row>
    <row r="5" spans="1:21" ht="17.100000000000001" customHeight="1" x14ac:dyDescent="0.25">
      <c r="A5" s="18"/>
      <c r="B5" s="18"/>
      <c r="C5" s="19" t="s">
        <v>6</v>
      </c>
      <c r="D5" s="19" t="s">
        <v>7</v>
      </c>
      <c r="E5" s="20" t="s">
        <v>8</v>
      </c>
      <c r="F5" s="20" t="s">
        <v>9</v>
      </c>
      <c r="G5" s="19" t="s">
        <v>6</v>
      </c>
      <c r="H5" s="19" t="s">
        <v>7</v>
      </c>
      <c r="I5" s="19" t="s">
        <v>8</v>
      </c>
      <c r="J5" s="19" t="s">
        <v>9</v>
      </c>
      <c r="K5" s="19" t="s">
        <v>6</v>
      </c>
      <c r="L5" s="19" t="s">
        <v>7</v>
      </c>
      <c r="M5" s="19" t="s">
        <v>8</v>
      </c>
      <c r="N5" s="19" t="s">
        <v>9</v>
      </c>
      <c r="O5" s="19" t="s">
        <v>6</v>
      </c>
      <c r="P5" s="19" t="s">
        <v>7</v>
      </c>
      <c r="Q5" s="19" t="s">
        <v>8</v>
      </c>
      <c r="R5" s="19" t="s">
        <v>9</v>
      </c>
    </row>
    <row r="6" spans="1:21" ht="15" customHeight="1" x14ac:dyDescent="0.25">
      <c r="A6" s="21">
        <v>1</v>
      </c>
      <c r="B6" s="22" t="s">
        <v>10</v>
      </c>
      <c r="C6" s="21">
        <v>16648</v>
      </c>
      <c r="D6" s="21">
        <v>16648</v>
      </c>
      <c r="E6" s="21">
        <v>0</v>
      </c>
      <c r="F6" s="21" t="s">
        <v>11</v>
      </c>
      <c r="G6" s="21">
        <v>0</v>
      </c>
      <c r="H6" s="21">
        <v>0</v>
      </c>
      <c r="I6" s="21">
        <v>0</v>
      </c>
      <c r="J6" s="21" t="s">
        <v>11</v>
      </c>
      <c r="K6" s="21">
        <v>17058</v>
      </c>
      <c r="L6" s="21">
        <v>17058</v>
      </c>
      <c r="M6" s="21">
        <v>0</v>
      </c>
      <c r="N6" s="21" t="s">
        <v>11</v>
      </c>
      <c r="O6" s="21">
        <v>10679</v>
      </c>
      <c r="P6" s="21">
        <v>10679</v>
      </c>
      <c r="Q6" s="21">
        <v>0</v>
      </c>
      <c r="R6" s="21" t="s">
        <v>11</v>
      </c>
      <c r="S6" s="24">
        <v>54437</v>
      </c>
      <c r="T6" s="25">
        <f>C6/S6</f>
        <v>0.30582140823337067</v>
      </c>
      <c r="U6" s="25">
        <f>O6/S6</f>
        <v>0.19617172143946213</v>
      </c>
    </row>
    <row r="7" spans="1:21" ht="15" customHeight="1" x14ac:dyDescent="0.25">
      <c r="A7" s="21">
        <v>2</v>
      </c>
      <c r="B7" s="23" t="s">
        <v>12</v>
      </c>
      <c r="C7" s="21">
        <v>38940</v>
      </c>
      <c r="D7" s="21">
        <v>8992</v>
      </c>
      <c r="E7" s="21">
        <v>3409</v>
      </c>
      <c r="F7" s="21">
        <v>26539</v>
      </c>
      <c r="G7" s="21">
        <v>604</v>
      </c>
      <c r="H7" s="21">
        <v>604</v>
      </c>
      <c r="I7" s="21">
        <v>0</v>
      </c>
      <c r="J7" s="21">
        <v>0</v>
      </c>
      <c r="K7" s="21">
        <v>3154</v>
      </c>
      <c r="L7" s="21">
        <v>3154</v>
      </c>
      <c r="M7" s="21">
        <v>0</v>
      </c>
      <c r="N7" s="21">
        <v>0</v>
      </c>
      <c r="O7" s="21">
        <v>13612</v>
      </c>
      <c r="P7" s="21">
        <v>13612</v>
      </c>
      <c r="Q7" s="21">
        <v>0</v>
      </c>
      <c r="R7" s="21">
        <v>0</v>
      </c>
      <c r="S7" s="24">
        <v>26840</v>
      </c>
      <c r="T7" s="25">
        <f t="shared" ref="T7:T10" si="0">C7/S7</f>
        <v>1.4508196721311475</v>
      </c>
      <c r="U7" s="25">
        <f t="shared" ref="U7:U10" si="1">O7/S7</f>
        <v>0.5071535022354694</v>
      </c>
    </row>
    <row r="8" spans="1:21" ht="15" customHeight="1" x14ac:dyDescent="0.25">
      <c r="A8" s="21">
        <v>3</v>
      </c>
      <c r="B8" s="23" t="s">
        <v>13</v>
      </c>
      <c r="C8" s="21">
        <v>22839</v>
      </c>
      <c r="D8" s="21">
        <v>15393</v>
      </c>
      <c r="E8" s="21">
        <v>961</v>
      </c>
      <c r="F8" s="21">
        <v>6485</v>
      </c>
      <c r="G8" s="21">
        <v>0</v>
      </c>
      <c r="H8" s="21">
        <v>0</v>
      </c>
      <c r="I8" s="21">
        <v>0</v>
      </c>
      <c r="J8" s="21">
        <v>0</v>
      </c>
      <c r="K8" s="21">
        <v>661</v>
      </c>
      <c r="L8" s="21">
        <v>661</v>
      </c>
      <c r="M8" s="21">
        <v>0</v>
      </c>
      <c r="N8" s="21">
        <v>0</v>
      </c>
      <c r="O8" s="21">
        <v>11725</v>
      </c>
      <c r="P8" s="21">
        <v>11725</v>
      </c>
      <c r="Q8" s="21">
        <v>0</v>
      </c>
      <c r="R8" s="21">
        <v>0</v>
      </c>
      <c r="S8" s="24">
        <v>20395</v>
      </c>
      <c r="T8" s="25">
        <f t="shared" si="0"/>
        <v>1.1198332924736456</v>
      </c>
      <c r="U8" s="25">
        <f t="shared" si="1"/>
        <v>0.57489580779602845</v>
      </c>
    </row>
    <row r="9" spans="1:21" ht="15" customHeight="1" x14ac:dyDescent="0.25">
      <c r="A9" s="21">
        <v>4</v>
      </c>
      <c r="B9" s="23" t="s">
        <v>14</v>
      </c>
      <c r="C9" s="21">
        <v>31378</v>
      </c>
      <c r="D9" s="21">
        <v>4795</v>
      </c>
      <c r="E9" s="21">
        <v>2511</v>
      </c>
      <c r="F9" s="21">
        <v>24072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794</v>
      </c>
      <c r="P9" s="21">
        <v>794</v>
      </c>
      <c r="Q9" s="21">
        <v>0</v>
      </c>
      <c r="R9" s="21">
        <v>0</v>
      </c>
      <c r="S9" s="24">
        <v>20442</v>
      </c>
      <c r="T9" s="25">
        <f t="shared" si="0"/>
        <v>1.5349770081205361</v>
      </c>
      <c r="U9" s="25">
        <f t="shared" si="1"/>
        <v>3.8841600626161821E-2</v>
      </c>
    </row>
    <row r="10" spans="1:21" ht="15" customHeight="1" thickBot="1" x14ac:dyDescent="0.3">
      <c r="A10" s="21">
        <v>5</v>
      </c>
      <c r="B10" s="23" t="s">
        <v>15</v>
      </c>
      <c r="C10" s="21">
        <v>83756</v>
      </c>
      <c r="D10" s="21">
        <v>60060</v>
      </c>
      <c r="E10" s="21" t="s">
        <v>11</v>
      </c>
      <c r="F10" s="21">
        <v>23696</v>
      </c>
      <c r="G10" s="21">
        <v>0</v>
      </c>
      <c r="H10" s="21">
        <v>0</v>
      </c>
      <c r="I10" s="21" t="s">
        <v>11</v>
      </c>
      <c r="J10" s="21">
        <v>0</v>
      </c>
      <c r="K10" s="21">
        <v>2587</v>
      </c>
      <c r="L10" s="21">
        <v>2587</v>
      </c>
      <c r="M10" s="21" t="s">
        <v>11</v>
      </c>
      <c r="N10" s="21">
        <v>0</v>
      </c>
      <c r="O10" s="21">
        <v>48656</v>
      </c>
      <c r="P10" s="21">
        <v>20056</v>
      </c>
      <c r="Q10" s="21" t="s">
        <v>11</v>
      </c>
      <c r="R10" s="21">
        <v>28600</v>
      </c>
      <c r="S10" s="24">
        <v>23017</v>
      </c>
      <c r="T10" s="25">
        <f t="shared" si="0"/>
        <v>3.6388756136768476</v>
      </c>
      <c r="U10" s="25">
        <f t="shared" si="1"/>
        <v>2.1139158013642092</v>
      </c>
    </row>
    <row r="11" spans="1:21" ht="15.75" thickBot="1" x14ac:dyDescent="0.3">
      <c r="A11" s="9" t="s">
        <v>16</v>
      </c>
      <c r="B11" s="10"/>
      <c r="C11" s="5">
        <f>SUM(C6:C10)</f>
        <v>193561</v>
      </c>
      <c r="D11" s="5">
        <f>SUM(D6:D10)</f>
        <v>105888</v>
      </c>
      <c r="E11" s="6">
        <f>SUM(E6:E10)</f>
        <v>6881</v>
      </c>
      <c r="F11" s="5">
        <f>SUM(F7:F10)</f>
        <v>80792</v>
      </c>
      <c r="G11" s="5">
        <f>SUM(G6:G10)</f>
        <v>604</v>
      </c>
      <c r="H11" s="5">
        <f>SUM(H6:H10)</f>
        <v>604</v>
      </c>
      <c r="I11" s="5">
        <f>SUM(I6:I10)</f>
        <v>0</v>
      </c>
      <c r="J11" s="5">
        <f>SUM(J7:J10)</f>
        <v>0</v>
      </c>
      <c r="K11" s="5">
        <f>SUM(K6:K10)</f>
        <v>23460</v>
      </c>
      <c r="L11" s="5">
        <f>SUM(L6:L10)</f>
        <v>23460</v>
      </c>
      <c r="M11" s="5">
        <f>SUM(M6:M10)</f>
        <v>0</v>
      </c>
      <c r="N11" s="6">
        <f>SUM(N7:N10)</f>
        <v>0</v>
      </c>
      <c r="O11" s="5">
        <f>SUM(O6:O10)</f>
        <v>85466</v>
      </c>
      <c r="P11" s="5">
        <f>SUM(P6:P10)</f>
        <v>56866</v>
      </c>
      <c r="Q11" s="5">
        <f>SUM(Q6:Q10)</f>
        <v>0</v>
      </c>
      <c r="R11" s="5">
        <f>SUM(R7:R10)</f>
        <v>28600</v>
      </c>
    </row>
  </sheetData>
  <mergeCells count="8">
    <mergeCell ref="A2:T2"/>
    <mergeCell ref="K4:N4"/>
    <mergeCell ref="O4:R4"/>
    <mergeCell ref="A11:B11"/>
    <mergeCell ref="A4:A5"/>
    <mergeCell ref="B4:B5"/>
    <mergeCell ref="C4:F4"/>
    <mergeCell ref="G4:J4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2:V15"/>
  <sheetViews>
    <sheetView showGridLines="0" tabSelected="1" zoomScale="130" zoomScaleNormal="130" workbookViewId="0">
      <selection activeCell="U20" sqref="U20"/>
    </sheetView>
  </sheetViews>
  <sheetFormatPr defaultRowHeight="15" x14ac:dyDescent="0.25"/>
  <cols>
    <col min="1" max="1" width="4.140625" customWidth="1"/>
    <col min="2" max="2" width="11.28515625" customWidth="1"/>
    <col min="3" max="4" width="7" customWidth="1"/>
    <col min="5" max="5" width="7.42578125" customWidth="1"/>
    <col min="6" max="6" width="7.140625" customWidth="1"/>
    <col min="7" max="7" width="6.7109375" customWidth="1"/>
    <col min="8" max="8" width="6.140625" customWidth="1"/>
    <col min="9" max="10" width="6.85546875" customWidth="1"/>
    <col min="11" max="12" width="7" customWidth="1"/>
    <col min="13" max="14" width="7.42578125" customWidth="1"/>
    <col min="15" max="15" width="7" customWidth="1"/>
    <col min="16" max="16" width="6.85546875" customWidth="1"/>
    <col min="17" max="17" width="7" customWidth="1"/>
    <col min="18" max="18" width="7.28515625" customWidth="1"/>
    <col min="19" max="19" width="9.5703125" customWidth="1"/>
  </cols>
  <sheetData>
    <row r="2" spans="1:22" x14ac:dyDescent="0.25">
      <c r="A2" s="8" t="s">
        <v>28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4" spans="1:22" ht="17.100000000000001" customHeight="1" x14ac:dyDescent="0.25">
      <c r="A4" s="13" t="s">
        <v>0</v>
      </c>
      <c r="B4" s="13" t="s">
        <v>1</v>
      </c>
      <c r="C4" s="14" t="s">
        <v>2</v>
      </c>
      <c r="D4" s="15"/>
      <c r="E4" s="15"/>
      <c r="F4" s="16"/>
      <c r="G4" s="14" t="s">
        <v>25</v>
      </c>
      <c r="H4" s="15"/>
      <c r="I4" s="15"/>
      <c r="J4" s="16"/>
      <c r="K4" s="14" t="s">
        <v>26</v>
      </c>
      <c r="L4" s="15"/>
      <c r="M4" s="15"/>
      <c r="N4" s="16"/>
      <c r="O4" s="17" t="s">
        <v>5</v>
      </c>
      <c r="P4" s="17"/>
      <c r="Q4" s="17"/>
      <c r="R4" s="17"/>
    </row>
    <row r="5" spans="1:22" ht="17.100000000000001" customHeight="1" x14ac:dyDescent="0.25">
      <c r="A5" s="26"/>
      <c r="B5" s="26"/>
      <c r="C5" s="19" t="s">
        <v>6</v>
      </c>
      <c r="D5" s="19" t="s">
        <v>7</v>
      </c>
      <c r="E5" s="20" t="s">
        <v>8</v>
      </c>
      <c r="F5" s="20" t="s">
        <v>9</v>
      </c>
      <c r="G5" s="19" t="s">
        <v>6</v>
      </c>
      <c r="H5" s="19" t="s">
        <v>7</v>
      </c>
      <c r="I5" s="19" t="s">
        <v>8</v>
      </c>
      <c r="J5" s="27" t="s">
        <v>9</v>
      </c>
      <c r="K5" s="19" t="s">
        <v>6</v>
      </c>
      <c r="L5" s="19" t="s">
        <v>7</v>
      </c>
      <c r="M5" s="19" t="s">
        <v>8</v>
      </c>
      <c r="N5" s="19" t="s">
        <v>9</v>
      </c>
      <c r="O5" s="19" t="s">
        <v>6</v>
      </c>
      <c r="P5" s="19" t="s">
        <v>7</v>
      </c>
      <c r="Q5" s="19" t="s">
        <v>8</v>
      </c>
      <c r="R5" s="19" t="s">
        <v>9</v>
      </c>
    </row>
    <row r="6" spans="1:22" ht="15" customHeight="1" x14ac:dyDescent="0.25">
      <c r="A6" s="21">
        <v>1</v>
      </c>
      <c r="B6" s="22" t="s">
        <v>17</v>
      </c>
      <c r="C6" s="21">
        <v>28582</v>
      </c>
      <c r="D6" s="21">
        <v>10175</v>
      </c>
      <c r="E6" s="21">
        <v>2407</v>
      </c>
      <c r="F6" s="21">
        <v>16000</v>
      </c>
      <c r="G6" s="21">
        <v>38</v>
      </c>
      <c r="H6" s="21">
        <v>38</v>
      </c>
      <c r="I6" s="21">
        <v>0</v>
      </c>
      <c r="J6" s="21">
        <v>0</v>
      </c>
      <c r="K6" s="21">
        <v>595</v>
      </c>
      <c r="L6" s="21">
        <v>595</v>
      </c>
      <c r="M6" s="21">
        <v>0</v>
      </c>
      <c r="N6" s="21">
        <v>0</v>
      </c>
      <c r="O6" s="21">
        <v>12285</v>
      </c>
      <c r="P6" s="21">
        <v>12285</v>
      </c>
      <c r="Q6" s="21">
        <v>0</v>
      </c>
      <c r="R6" s="21">
        <v>0</v>
      </c>
      <c r="T6" s="30">
        <v>23955</v>
      </c>
      <c r="U6" s="25">
        <f>C6/T6</f>
        <v>1.1931538300981006</v>
      </c>
      <c r="V6" s="25">
        <f>O6/T6</f>
        <v>0.51283656856606141</v>
      </c>
    </row>
    <row r="7" spans="1:22" ht="15" customHeight="1" x14ac:dyDescent="0.25">
      <c r="A7" s="21">
        <v>2</v>
      </c>
      <c r="B7" s="23" t="s">
        <v>18</v>
      </c>
      <c r="C7" s="21">
        <v>32622</v>
      </c>
      <c r="D7" s="21">
        <v>3455</v>
      </c>
      <c r="E7" s="21">
        <v>5453</v>
      </c>
      <c r="F7" s="21">
        <v>23714</v>
      </c>
      <c r="G7" s="21">
        <v>0</v>
      </c>
      <c r="H7" s="21">
        <v>0</v>
      </c>
      <c r="I7" s="21">
        <v>0</v>
      </c>
      <c r="J7" s="21">
        <v>0</v>
      </c>
      <c r="K7" s="21">
        <v>0</v>
      </c>
      <c r="L7" s="21">
        <v>0</v>
      </c>
      <c r="M7" s="21">
        <v>0</v>
      </c>
      <c r="N7" s="21">
        <v>0</v>
      </c>
      <c r="O7" s="21">
        <v>2384</v>
      </c>
      <c r="P7" s="21">
        <v>2384</v>
      </c>
      <c r="Q7" s="21">
        <v>0</v>
      </c>
      <c r="R7" s="21">
        <v>0</v>
      </c>
      <c r="T7" s="30">
        <v>32305</v>
      </c>
      <c r="U7" s="25">
        <f t="shared" ref="U7:U12" si="0">C7/T7</f>
        <v>1.0098127224887787</v>
      </c>
      <c r="V7" s="25">
        <f t="shared" ref="V7:V12" si="1">O7/T7</f>
        <v>7.3796625909301972E-2</v>
      </c>
    </row>
    <row r="8" spans="1:22" ht="15" customHeight="1" x14ac:dyDescent="0.25">
      <c r="A8" s="21">
        <v>3</v>
      </c>
      <c r="B8" s="23" t="s">
        <v>19</v>
      </c>
      <c r="C8" s="21">
        <v>23354</v>
      </c>
      <c r="D8" s="21">
        <v>12693</v>
      </c>
      <c r="E8" s="21" t="s">
        <v>11</v>
      </c>
      <c r="F8" s="21">
        <v>10661</v>
      </c>
      <c r="G8" s="21">
        <v>0</v>
      </c>
      <c r="H8" s="21">
        <v>0</v>
      </c>
      <c r="I8" s="21" t="s">
        <v>11</v>
      </c>
      <c r="J8" s="21">
        <v>0</v>
      </c>
      <c r="K8" s="21">
        <v>1658</v>
      </c>
      <c r="L8" s="21">
        <v>1658</v>
      </c>
      <c r="M8" s="21" t="s">
        <v>11</v>
      </c>
      <c r="N8" s="21">
        <v>0</v>
      </c>
      <c r="O8" s="21">
        <v>10343</v>
      </c>
      <c r="P8" s="21">
        <v>10343</v>
      </c>
      <c r="Q8" s="21" t="s">
        <v>11</v>
      </c>
      <c r="R8" s="21">
        <v>0</v>
      </c>
      <c r="T8" s="30">
        <v>16074</v>
      </c>
      <c r="U8" s="25">
        <f t="shared" si="0"/>
        <v>1.4529053129277094</v>
      </c>
      <c r="V8" s="25">
        <f t="shared" si="1"/>
        <v>0.64346149060594748</v>
      </c>
    </row>
    <row r="9" spans="1:22" ht="15" customHeight="1" x14ac:dyDescent="0.25">
      <c r="A9" s="21">
        <v>4</v>
      </c>
      <c r="B9" s="23" t="s">
        <v>20</v>
      </c>
      <c r="C9" s="21">
        <v>19949</v>
      </c>
      <c r="D9" s="21">
        <v>19949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4018</v>
      </c>
      <c r="L9" s="21">
        <v>4018</v>
      </c>
      <c r="M9" s="21">
        <v>0</v>
      </c>
      <c r="N9" s="21">
        <v>0</v>
      </c>
      <c r="O9" s="21">
        <v>20852</v>
      </c>
      <c r="P9" s="21">
        <v>20852</v>
      </c>
      <c r="Q9" s="21">
        <v>0</v>
      </c>
      <c r="R9" s="21">
        <v>0</v>
      </c>
      <c r="T9" s="30">
        <v>25180</v>
      </c>
      <c r="U9" s="25">
        <f t="shared" si="0"/>
        <v>0.79225575853852259</v>
      </c>
      <c r="V9" s="25">
        <f t="shared" si="1"/>
        <v>0.82811755361397932</v>
      </c>
    </row>
    <row r="10" spans="1:22" ht="15" customHeight="1" x14ac:dyDescent="0.25">
      <c r="A10" s="21">
        <v>5</v>
      </c>
      <c r="B10" s="23" t="s">
        <v>21</v>
      </c>
      <c r="C10" s="21">
        <v>48753</v>
      </c>
      <c r="D10" s="21">
        <v>16688</v>
      </c>
      <c r="E10" s="21">
        <v>9741</v>
      </c>
      <c r="F10" s="21">
        <v>22324</v>
      </c>
      <c r="G10" s="21">
        <v>0</v>
      </c>
      <c r="H10" s="21">
        <v>0</v>
      </c>
      <c r="I10" s="21">
        <v>0</v>
      </c>
      <c r="J10" s="21">
        <v>0</v>
      </c>
      <c r="K10" s="21">
        <v>799</v>
      </c>
      <c r="L10" s="21">
        <v>799</v>
      </c>
      <c r="M10" s="21">
        <v>0</v>
      </c>
      <c r="N10" s="21">
        <v>0</v>
      </c>
      <c r="O10" s="21">
        <v>10085</v>
      </c>
      <c r="P10" s="21">
        <v>9817</v>
      </c>
      <c r="Q10" s="21">
        <v>268</v>
      </c>
      <c r="R10" s="21">
        <v>0</v>
      </c>
      <c r="T10" s="30">
        <v>33020</v>
      </c>
      <c r="U10" s="25">
        <f t="shared" si="0"/>
        <v>1.4764688067837675</v>
      </c>
      <c r="V10" s="25">
        <f t="shared" si="1"/>
        <v>0.30542095699576016</v>
      </c>
    </row>
    <row r="11" spans="1:22" x14ac:dyDescent="0.25">
      <c r="A11" s="21">
        <v>6</v>
      </c>
      <c r="B11" s="23" t="s">
        <v>22</v>
      </c>
      <c r="C11" s="21">
        <v>54066</v>
      </c>
      <c r="D11" s="21">
        <v>17543</v>
      </c>
      <c r="E11" s="21" t="s">
        <v>11</v>
      </c>
      <c r="F11" s="21">
        <v>36523</v>
      </c>
      <c r="G11" s="21">
        <v>10048</v>
      </c>
      <c r="H11" s="21">
        <v>10048</v>
      </c>
      <c r="I11" s="21" t="s">
        <v>11</v>
      </c>
      <c r="J11" s="21">
        <v>0</v>
      </c>
      <c r="K11" s="21">
        <v>2278</v>
      </c>
      <c r="L11" s="21">
        <v>2278</v>
      </c>
      <c r="M11" s="21" t="s">
        <v>11</v>
      </c>
      <c r="N11" s="21">
        <v>0</v>
      </c>
      <c r="O11" s="21">
        <v>54941</v>
      </c>
      <c r="P11" s="21">
        <v>54941</v>
      </c>
      <c r="Q11" s="21" t="s">
        <v>11</v>
      </c>
      <c r="R11" s="21">
        <v>0</v>
      </c>
      <c r="T11" s="30">
        <v>36160</v>
      </c>
      <c r="U11" s="25">
        <f t="shared" si="0"/>
        <v>1.4951880530973451</v>
      </c>
      <c r="V11" s="25">
        <f t="shared" si="1"/>
        <v>1.5193860619469026</v>
      </c>
    </row>
    <row r="12" spans="1:22" x14ac:dyDescent="0.25">
      <c r="A12" s="21">
        <v>7</v>
      </c>
      <c r="B12" s="23" t="s">
        <v>23</v>
      </c>
      <c r="C12" s="21">
        <v>34861</v>
      </c>
      <c r="D12" s="21">
        <v>1909</v>
      </c>
      <c r="E12" s="21">
        <v>1855</v>
      </c>
      <c r="F12" s="21">
        <v>31097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5283</v>
      </c>
      <c r="Q12" s="21">
        <v>0</v>
      </c>
      <c r="R12" s="21">
        <v>0</v>
      </c>
      <c r="T12" s="30">
        <v>95189</v>
      </c>
      <c r="U12" s="25">
        <f t="shared" si="0"/>
        <v>0.36622929119961339</v>
      </c>
      <c r="V12" s="25">
        <f t="shared" si="1"/>
        <v>0</v>
      </c>
    </row>
    <row r="13" spans="1:22" x14ac:dyDescent="0.25">
      <c r="A13" s="11" t="s">
        <v>16</v>
      </c>
      <c r="B13" s="12"/>
      <c r="C13" s="7">
        <f t="shared" ref="C13:R13" si="2">SUM(C6:C12)</f>
        <v>242187</v>
      </c>
      <c r="D13" s="7">
        <f t="shared" si="2"/>
        <v>82412</v>
      </c>
      <c r="E13" s="7">
        <f t="shared" si="2"/>
        <v>19456</v>
      </c>
      <c r="F13" s="7">
        <f t="shared" si="2"/>
        <v>140319</v>
      </c>
      <c r="G13" s="7">
        <f t="shared" si="2"/>
        <v>10086</v>
      </c>
      <c r="H13" s="7">
        <f t="shared" si="2"/>
        <v>10086</v>
      </c>
      <c r="I13" s="7">
        <f t="shared" si="2"/>
        <v>0</v>
      </c>
      <c r="J13" s="7">
        <f t="shared" si="2"/>
        <v>0</v>
      </c>
      <c r="K13" s="7">
        <f t="shared" si="2"/>
        <v>9348</v>
      </c>
      <c r="L13" s="7">
        <f t="shared" si="2"/>
        <v>9348</v>
      </c>
      <c r="M13" s="7">
        <f t="shared" si="2"/>
        <v>0</v>
      </c>
      <c r="N13" s="7">
        <f t="shared" si="2"/>
        <v>0</v>
      </c>
      <c r="O13" s="7">
        <f t="shared" si="2"/>
        <v>110890</v>
      </c>
      <c r="P13" s="7">
        <f t="shared" si="2"/>
        <v>115905</v>
      </c>
      <c r="Q13" s="7">
        <f t="shared" si="2"/>
        <v>268</v>
      </c>
      <c r="R13" s="31">
        <f t="shared" si="2"/>
        <v>0</v>
      </c>
      <c r="S13" s="32"/>
      <c r="T13" s="30"/>
      <c r="U13" s="30"/>
      <c r="V13" s="30"/>
    </row>
    <row r="14" spans="1:22" ht="15.75" thickBot="1" x14ac:dyDescent="0.3">
      <c r="A14" s="28">
        <v>8</v>
      </c>
      <c r="B14" s="29" t="s">
        <v>24</v>
      </c>
      <c r="C14" s="28">
        <v>184631</v>
      </c>
      <c r="D14" s="28">
        <v>98541</v>
      </c>
      <c r="E14" s="28">
        <v>86090</v>
      </c>
      <c r="F14" s="28" t="s">
        <v>11</v>
      </c>
      <c r="G14" s="28">
        <v>0</v>
      </c>
      <c r="H14" s="28">
        <v>0</v>
      </c>
      <c r="I14" s="28">
        <v>0</v>
      </c>
      <c r="J14" s="28" t="s">
        <v>11</v>
      </c>
      <c r="K14" s="28">
        <v>111823</v>
      </c>
      <c r="L14" s="28">
        <v>111823</v>
      </c>
      <c r="M14" s="28">
        <v>0</v>
      </c>
      <c r="N14" s="28" t="s">
        <v>11</v>
      </c>
      <c r="O14" s="28">
        <v>131808</v>
      </c>
      <c r="P14" s="28">
        <v>131808</v>
      </c>
      <c r="Q14" s="28">
        <v>0</v>
      </c>
      <c r="R14" s="28" t="s">
        <v>11</v>
      </c>
      <c r="T14" s="30">
        <v>543493</v>
      </c>
      <c r="U14" s="25">
        <f>C14/T14</f>
        <v>0.33971182701525132</v>
      </c>
      <c r="V14" s="25">
        <f>O14/T14</f>
        <v>0.24252014285372581</v>
      </c>
    </row>
    <row r="15" spans="1:22" ht="15.75" thickBot="1" x14ac:dyDescent="0.3">
      <c r="A15" s="9" t="s">
        <v>16</v>
      </c>
      <c r="B15" s="10"/>
      <c r="C15" s="5">
        <f t="shared" ref="C15:R15" si="3">SUM(C13:C14)</f>
        <v>426818</v>
      </c>
      <c r="D15" s="5">
        <f t="shared" si="3"/>
        <v>180953</v>
      </c>
      <c r="E15" s="5">
        <f t="shared" si="3"/>
        <v>105546</v>
      </c>
      <c r="F15" s="5">
        <f t="shared" si="3"/>
        <v>140319</v>
      </c>
      <c r="G15" s="5">
        <f t="shared" si="3"/>
        <v>10086</v>
      </c>
      <c r="H15" s="5">
        <f t="shared" si="3"/>
        <v>10086</v>
      </c>
      <c r="I15" s="5">
        <f t="shared" si="3"/>
        <v>0</v>
      </c>
      <c r="J15" s="5">
        <f t="shared" si="3"/>
        <v>0</v>
      </c>
      <c r="K15" s="5">
        <f t="shared" si="3"/>
        <v>121171</v>
      </c>
      <c r="L15" s="5">
        <f t="shared" si="3"/>
        <v>121171</v>
      </c>
      <c r="M15" s="5">
        <f t="shared" si="3"/>
        <v>0</v>
      </c>
      <c r="N15" s="5">
        <f t="shared" si="3"/>
        <v>0</v>
      </c>
      <c r="O15" s="5">
        <f t="shared" si="3"/>
        <v>242698</v>
      </c>
      <c r="P15" s="5">
        <f t="shared" si="3"/>
        <v>247713</v>
      </c>
      <c r="Q15" s="5">
        <f t="shared" si="3"/>
        <v>268</v>
      </c>
      <c r="R15" s="5">
        <f t="shared" si="3"/>
        <v>0</v>
      </c>
    </row>
  </sheetData>
  <mergeCells count="9">
    <mergeCell ref="A15:B15"/>
    <mergeCell ref="A4:A5"/>
    <mergeCell ref="B4:B5"/>
    <mergeCell ref="C4:F4"/>
    <mergeCell ref="A2:S2"/>
    <mergeCell ref="G4:J4"/>
    <mergeCell ref="K4:N4"/>
    <mergeCell ref="O4:R4"/>
    <mergeCell ref="A13:B13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5"/>
  <sheetViews>
    <sheetView workbookViewId="0">
      <selection activeCell="N32" sqref="N32"/>
    </sheetView>
  </sheetViews>
  <sheetFormatPr defaultRowHeight="15" x14ac:dyDescent="0.25"/>
  <sheetData>
    <row r="2" spans="1:2" x14ac:dyDescent="0.25">
      <c r="A2" s="2" t="s">
        <v>15</v>
      </c>
      <c r="B2" s="4">
        <v>3.2</v>
      </c>
    </row>
    <row r="3" spans="1:2" x14ac:dyDescent="0.25">
      <c r="A3" s="2" t="s">
        <v>12</v>
      </c>
      <c r="B3">
        <v>2.2200000000000002</v>
      </c>
    </row>
    <row r="4" spans="1:2" x14ac:dyDescent="0.25">
      <c r="A4" s="2" t="s">
        <v>14</v>
      </c>
      <c r="B4">
        <v>1.83</v>
      </c>
    </row>
    <row r="5" spans="1:2" ht="25.5" x14ac:dyDescent="0.25">
      <c r="A5" s="2" t="s">
        <v>13</v>
      </c>
      <c r="B5" s="4">
        <v>1.2</v>
      </c>
    </row>
    <row r="6" spans="1:2" ht="25.5" x14ac:dyDescent="0.25">
      <c r="A6" s="1" t="s">
        <v>10</v>
      </c>
      <c r="B6" s="4">
        <v>0.3</v>
      </c>
    </row>
    <row r="15" spans="1:2" x14ac:dyDescent="0.25">
      <c r="A15" s="2" t="s">
        <v>15</v>
      </c>
      <c r="B15" s="4">
        <v>2.95</v>
      </c>
    </row>
    <row r="16" spans="1:2" x14ac:dyDescent="0.25">
      <c r="A16" s="2" t="s">
        <v>14</v>
      </c>
      <c r="B16">
        <v>0.43</v>
      </c>
    </row>
    <row r="17" spans="1:2" ht="25.5" x14ac:dyDescent="0.25">
      <c r="A17" s="2" t="s">
        <v>13</v>
      </c>
      <c r="B17" s="4">
        <v>0.25</v>
      </c>
    </row>
    <row r="18" spans="1:2" x14ac:dyDescent="0.25">
      <c r="A18" s="1" t="s">
        <v>10</v>
      </c>
      <c r="B18" s="4">
        <v>0.21</v>
      </c>
    </row>
    <row r="19" spans="1:2" x14ac:dyDescent="0.25">
      <c r="A19" s="2" t="s">
        <v>12</v>
      </c>
      <c r="B19">
        <v>0.21</v>
      </c>
    </row>
    <row r="29" spans="1:2" x14ac:dyDescent="0.25">
      <c r="A29" s="2" t="s">
        <v>19</v>
      </c>
      <c r="B29">
        <v>2.58</v>
      </c>
    </row>
    <row r="30" spans="1:2" x14ac:dyDescent="0.25">
      <c r="A30" s="2" t="s">
        <v>21</v>
      </c>
      <c r="B30">
        <v>1.62</v>
      </c>
    </row>
    <row r="31" spans="1:2" ht="25.5" x14ac:dyDescent="0.25">
      <c r="A31" s="1" t="s">
        <v>17</v>
      </c>
      <c r="B31">
        <v>1.47</v>
      </c>
    </row>
    <row r="32" spans="1:2" x14ac:dyDescent="0.25">
      <c r="A32" s="2" t="s">
        <v>22</v>
      </c>
      <c r="B32">
        <v>1.33</v>
      </c>
    </row>
    <row r="33" spans="1:2" ht="25.5" x14ac:dyDescent="0.25">
      <c r="A33" s="2" t="s">
        <v>18</v>
      </c>
      <c r="B33">
        <v>1.18</v>
      </c>
    </row>
    <row r="34" spans="1:2" ht="25.5" x14ac:dyDescent="0.25">
      <c r="A34" s="2" t="s">
        <v>23</v>
      </c>
      <c r="B34">
        <v>0.48</v>
      </c>
    </row>
    <row r="35" spans="1:2" ht="25.5" x14ac:dyDescent="0.25">
      <c r="A35" s="2" t="s">
        <v>20</v>
      </c>
      <c r="B35">
        <v>0.39</v>
      </c>
    </row>
    <row r="36" spans="1:2" ht="25.5" x14ac:dyDescent="0.25">
      <c r="A36" s="3" t="s">
        <v>24</v>
      </c>
      <c r="B36">
        <v>0.39</v>
      </c>
    </row>
    <row r="38" spans="1:2" ht="25.5" x14ac:dyDescent="0.25">
      <c r="A38" s="2" t="s">
        <v>23</v>
      </c>
      <c r="B38">
        <v>2.42</v>
      </c>
    </row>
    <row r="39" spans="1:2" ht="25.5" x14ac:dyDescent="0.25">
      <c r="A39" s="1" t="s">
        <v>17</v>
      </c>
      <c r="B39">
        <v>1.03</v>
      </c>
    </row>
    <row r="40" spans="1:2" x14ac:dyDescent="0.25">
      <c r="A40" s="2" t="s">
        <v>22</v>
      </c>
      <c r="B40">
        <v>0.9</v>
      </c>
    </row>
    <row r="41" spans="1:2" x14ac:dyDescent="0.25">
      <c r="A41" s="2" t="s">
        <v>19</v>
      </c>
      <c r="B41">
        <v>0.79</v>
      </c>
    </row>
    <row r="42" spans="1:2" ht="25.5" x14ac:dyDescent="0.25">
      <c r="A42" s="2" t="s">
        <v>18</v>
      </c>
      <c r="B42">
        <v>0.35</v>
      </c>
    </row>
    <row r="43" spans="1:2" ht="25.5" x14ac:dyDescent="0.25">
      <c r="A43" s="2" t="s">
        <v>24</v>
      </c>
      <c r="B43">
        <v>7.0000000000000007E-2</v>
      </c>
    </row>
    <row r="44" spans="1:2" x14ac:dyDescent="0.25">
      <c r="A44" s="2" t="s">
        <v>21</v>
      </c>
      <c r="B44">
        <v>0.05</v>
      </c>
    </row>
    <row r="45" spans="1:2" ht="25.5" x14ac:dyDescent="0.25">
      <c r="A45" s="3" t="s">
        <v>20</v>
      </c>
      <c r="B45">
        <v>0.03</v>
      </c>
    </row>
  </sheetData>
  <sortState ref="A15:B20">
    <sortCondition descending="1" ref="B15:B20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Alytaus</vt:lpstr>
      <vt:lpstr>Vilniaus</vt:lpstr>
      <vt:lpstr>Lapas1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Paliukaitė</dc:creator>
  <cp:lastModifiedBy>Šarūnas Šulcas</cp:lastModifiedBy>
  <cp:lastPrinted>2014-05-27T06:39:40Z</cp:lastPrinted>
  <dcterms:created xsi:type="dcterms:W3CDTF">2014-05-27T06:16:19Z</dcterms:created>
  <dcterms:modified xsi:type="dcterms:W3CDTF">2017-08-01T12:19:04Z</dcterms:modified>
</cp:coreProperties>
</file>