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C18" i="2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4" i="1" l="1"/>
</calcChain>
</file>

<file path=xl/sharedStrings.xml><?xml version="1.0" encoding="utf-8"?>
<sst xmlns="http://schemas.openxmlformats.org/spreadsheetml/2006/main" count="137" uniqueCount="37">
  <si>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</si>
  <si>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</si>
  <si>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</si>
  <si>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</si>
  <si>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</si>
  <si>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</si>
  <si>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</si>
  <si>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</si>
  <si>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</si>
  <si>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</si>
  <si>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</si>
  <si>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</si>
  <si>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</si>
  <si>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</si>
  <si>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</si>
  <si>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</si>
  <si>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</si>
  <si>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</si>
  <si>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</si>
  <si>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</si>
  <si>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</si>
  <si>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</si>
  <si>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</si>
  <si>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</si>
  <si>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</si>
  <si>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</si>
  <si>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</si>
  <si>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</si>
  <si>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</si>
  <si>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</si>
  <si>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</si>
  <si>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</si>
  <si>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</si>
  <si>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</si>
  <si>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Neįvykdyta</t>
  </si>
  <si>
    <t>3.10. INFORMACINIS VARTOTOJŲ APTARNAVIMAS ALYTAUS APSKRITIES SAVIVALDYBIŲ VIEŠOSIOSE BIBLIOTEKOSE 2016 M.</t>
  </si>
  <si>
    <t>3.10. INFORMACINIS VARTOTOJŲ APTARNAVIMAS VILNIAUS APSKRITIES SAVIVALDYBIŲ VIEŠOSIOSE BIBLIOTEKOSE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</si>
</sst>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9" fillId="2" borderId="0" xfId="0" applyFont="1" applyFill="1"/>
    <xf numFmtId="0" fontId="14" fillId="2" borderId="0" xfId="0" applyFont="1" applyFill="1"/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14" xfId="0" applyFont="1" applyFill="1" applyBorder="1"/>
    <xf numFmtId="0" fontId="8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1" fontId="9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4" borderId="14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9999999999999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27306102362204726"/>
          <c:w val="0.9194444444444444"/>
          <c:h val="0.67230387868183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6306977252843393E-2"/>
                  <c:y val="-0.30953703703703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02843394575683"/>
                  <c:y val="3.7693205016039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(Alytaus!$E$13,Alytaus!$C$14)</c:f>
              <c:numCache>
                <c:formatCode>General</c:formatCode>
                <c:ptCount val="2"/>
                <c:pt idx="0">
                  <c:v>30534</c:v>
                </c:pt>
                <c:pt idx="1">
                  <c:v>1119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300838801399825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6.2166229221347333E-2"/>
                  <c:y val="-0.3049074074074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963145231846023E-2"/>
                  <c:y val="-6.06809565470982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(Vilniaus!$E$17,Vilniaus!$C$18)</c:f>
              <c:numCache>
                <c:formatCode>General</c:formatCode>
                <c:ptCount val="2"/>
                <c:pt idx="0">
                  <c:v>396067</c:v>
                </c:pt>
                <c:pt idx="1">
                  <c:v>27573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Lankytoj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užklausų vykdymas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5569335083114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3.6366579177602797E-2"/>
                  <c:y val="0.25320683872849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E1008FD9-360E-49AB-B735-5278210913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7786745406824176E-2"/>
                  <c:y val="-5.78707349081366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Neįvykdyta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 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Lankytoj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užklausų vykdymas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029076612337E-2"/>
          <c:y val="0.21541484397783611"/>
          <c:w val="0.90416663966386923"/>
          <c:h val="0.68127624671916021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4.0670533467267213E-3"/>
                  <c:y val="0.240517643627879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82A9EE54-7045-4CB9-9CBB-4BEBDA00D07F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498564814814818"/>
                  <c:y val="-4.8528148148148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</a:t>
                    </a:r>
                  </a:p>
                  <a:p>
                    <a:fld id="{059847C7-EF46-4AF2-A77C-A44B79970DA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  <a:alpha val="8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87924</xdr:colOff>
      <xdr:row>14</xdr:row>
      <xdr:rowOff>53486</xdr:rowOff>
    </xdr:from>
    <xdr:to>
      <xdr:col>11</xdr:col>
      <xdr:colOff>7328</xdr:colOff>
      <xdr:row>28</xdr:row>
      <xdr:rowOff>129686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54951</xdr:colOff>
      <xdr:row>18</xdr:row>
      <xdr:rowOff>24180</xdr:rowOff>
    </xdr:from>
    <xdr:to>
      <xdr:col>10</xdr:col>
      <xdr:colOff>25643</xdr:colOff>
      <xdr:row>32</xdr:row>
      <xdr:rowOff>100380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157162</xdr:rowOff>
    </xdr:from>
    <xdr:to>
      <xdr:col>11</xdr:col>
      <xdr:colOff>129000</xdr:colOff>
      <xdr:row>14</xdr:row>
      <xdr:rowOff>190162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142874</xdr:rowOff>
    </xdr:from>
    <xdr:to>
      <xdr:col>11</xdr:col>
      <xdr:colOff>90900</xdr:colOff>
      <xdr:row>29</xdr:row>
      <xdr:rowOff>175874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27</xdr:row>
      <xdr:rowOff>9525</xdr:rowOff>
    </xdr:from>
    <xdr:to>
      <xdr:col>7</xdr:col>
      <xdr:colOff>190500</xdr:colOff>
      <xdr:row>27</xdr:row>
      <xdr:rowOff>161925</xdr:rowOff>
    </xdr:to>
    <xdr:cxnSp macro="">
      <xdr:nvCxnSpPr>
        <xdr:cNvPr id="5" name="Tiesioji jungtis 4"/>
        <xdr:cNvCxnSpPr/>
      </xdr:nvCxnSpPr>
      <xdr:spPr>
        <a:xfrm flipV="1">
          <a:off x="4038600" y="5153025"/>
          <a:ext cx="419100" cy="152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0.35417</cdr:x>
      <cdr:y>0.79688</cdr:y>
    </cdr:from>
    <cdr:to>
      <cdr:x>0.42292</cdr:x>
      <cdr:y>0.83507</cdr:y>
    </cdr:to>
    <cdr:cxnSp macro="">
      <cdr:nvCxnSpPr>
        <cdr:cNvPr id="3" name="Tiesioji jungtis 2"/>
        <cdr:cNvCxnSpPr/>
      </cdr:nvCxnSpPr>
      <cdr:spPr>
        <a:xfrm xmlns:a="http://schemas.openxmlformats.org/drawingml/2006/main" flipV="1">
          <a:off x="1619250" y="2185988"/>
          <a:ext cx="314325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tabSelected="1" zoomScale="130" zoomScaleNormal="130" workbookViewId="0">
      <selection activeCell="N22" sqref="N22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5.28515625" style="2" customWidth="1"/>
    <col min="18" max="18" width="6.7109375" style="2" customWidth="1"/>
    <col min="19" max="19" width="5.28515625" style="2" customWidth="1"/>
    <col min="20" max="20" width="5.85546875" style="2" customWidth="1"/>
    <col min="21" max="21" width="4.5703125" style="2" customWidth="1"/>
    <col min="22" max="22" width="5.85546875" style="2" customWidth="1"/>
    <col min="23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8"/>
      <c r="B4" s="19"/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8"/>
    </row>
    <row r="5" spans="1:22" x14ac:dyDescent="0.25">
      <c r="A5" s="20" t="s">
        <v>1</v>
      </c>
      <c r="B5" s="21" t="s">
        <v>2</v>
      </c>
      <c r="C5" s="49" t="s">
        <v>3</v>
      </c>
      <c r="D5" s="49"/>
      <c r="E5" s="49"/>
      <c r="F5" s="50"/>
      <c r="G5" s="51" t="s">
        <v>4</v>
      </c>
      <c r="H5" s="46"/>
      <c r="I5" s="46"/>
      <c r="J5" s="52"/>
      <c r="K5" s="51" t="s">
        <v>5</v>
      </c>
      <c r="L5" s="46"/>
      <c r="M5" s="46"/>
      <c r="N5" s="52"/>
      <c r="O5" s="51" t="s">
        <v>6</v>
      </c>
      <c r="P5" s="46"/>
      <c r="Q5" s="46"/>
      <c r="R5" s="52"/>
      <c r="S5" s="53" t="s">
        <v>7</v>
      </c>
      <c r="T5" s="47"/>
      <c r="U5" s="53" t="s">
        <v>7</v>
      </c>
      <c r="V5" s="48"/>
    </row>
    <row r="6" spans="1:22" x14ac:dyDescent="0.25">
      <c r="A6" s="20" t="s">
        <v>8</v>
      </c>
      <c r="B6" s="21" t="s">
        <v>9</v>
      </c>
      <c r="C6" s="52" t="s">
        <v>10</v>
      </c>
      <c r="D6" s="54"/>
      <c r="E6" s="51" t="s">
        <v>11</v>
      </c>
      <c r="F6" s="52"/>
      <c r="G6" s="54" t="s">
        <v>10</v>
      </c>
      <c r="H6" s="54"/>
      <c r="I6" s="51" t="s">
        <v>11</v>
      </c>
      <c r="J6" s="52"/>
      <c r="K6" s="54" t="s">
        <v>10</v>
      </c>
      <c r="L6" s="54"/>
      <c r="M6" s="51" t="s">
        <v>11</v>
      </c>
      <c r="N6" s="52"/>
      <c r="O6" s="54" t="s">
        <v>10</v>
      </c>
      <c r="P6" s="54"/>
      <c r="Q6" s="51" t="s">
        <v>11</v>
      </c>
      <c r="R6" s="52"/>
      <c r="S6" s="55" t="s">
        <v>12</v>
      </c>
      <c r="T6" s="49"/>
      <c r="U6" s="55" t="s">
        <v>13</v>
      </c>
      <c r="V6" s="50"/>
    </row>
    <row r="7" spans="1:22" x14ac:dyDescent="0.25">
      <c r="A7" s="22"/>
      <c r="B7" s="23" t="s">
        <v>14</v>
      </c>
      <c r="C7" s="24" t="s">
        <v>15</v>
      </c>
      <c r="D7" s="25" t="s">
        <v>16</v>
      </c>
      <c r="E7" s="25" t="s">
        <v>15</v>
      </c>
      <c r="F7" s="25" t="s">
        <v>16</v>
      </c>
      <c r="G7" s="25" t="s">
        <v>15</v>
      </c>
      <c r="H7" s="25" t="s">
        <v>16</v>
      </c>
      <c r="I7" s="25" t="s">
        <v>15</v>
      </c>
      <c r="J7" s="25" t="s">
        <v>16</v>
      </c>
      <c r="K7" s="25" t="s">
        <v>15</v>
      </c>
      <c r="L7" s="25" t="s">
        <v>16</v>
      </c>
      <c r="M7" s="25" t="s">
        <v>15</v>
      </c>
      <c r="N7" s="25" t="s">
        <v>16</v>
      </c>
      <c r="O7" s="25" t="s">
        <v>15</v>
      </c>
      <c r="P7" s="25" t="s">
        <v>16</v>
      </c>
      <c r="Q7" s="25" t="s">
        <v>15</v>
      </c>
      <c r="R7" s="25" t="s">
        <v>16</v>
      </c>
      <c r="S7" s="25" t="s">
        <v>17</v>
      </c>
      <c r="T7" s="25" t="s">
        <v>18</v>
      </c>
      <c r="U7" s="25" t="s">
        <v>17</v>
      </c>
      <c r="V7" s="25" t="s">
        <v>18</v>
      </c>
    </row>
    <row r="8" spans="1:22" x14ac:dyDescent="0.25">
      <c r="A8" s="26">
        <v>1</v>
      </c>
      <c r="B8" s="27" t="s">
        <v>19</v>
      </c>
      <c r="C8" s="26">
        <v>9729</v>
      </c>
      <c r="D8" s="26">
        <v>18</v>
      </c>
      <c r="E8" s="26">
        <v>9229</v>
      </c>
      <c r="F8" s="26">
        <v>17</v>
      </c>
      <c r="G8" s="26">
        <v>9177</v>
      </c>
      <c r="H8" s="26">
        <v>18</v>
      </c>
      <c r="I8" s="26">
        <v>8696</v>
      </c>
      <c r="J8" s="26">
        <v>17</v>
      </c>
      <c r="K8" s="26">
        <v>552</v>
      </c>
      <c r="L8" s="26">
        <v>0</v>
      </c>
      <c r="M8" s="26">
        <v>533</v>
      </c>
      <c r="N8" s="26">
        <v>0</v>
      </c>
      <c r="O8" s="26" t="s">
        <v>33</v>
      </c>
      <c r="P8" s="26" t="s">
        <v>33</v>
      </c>
      <c r="Q8" s="26" t="s">
        <v>33</v>
      </c>
      <c r="R8" s="26" t="s">
        <v>33</v>
      </c>
      <c r="S8" s="26">
        <v>184</v>
      </c>
      <c r="T8" s="29">
        <v>178</v>
      </c>
      <c r="U8" s="30" t="s">
        <v>33</v>
      </c>
      <c r="V8" s="31" t="s">
        <v>33</v>
      </c>
    </row>
    <row r="9" spans="1:22" x14ac:dyDescent="0.25">
      <c r="A9" s="26">
        <v>2</v>
      </c>
      <c r="B9" s="28" t="s">
        <v>20</v>
      </c>
      <c r="C9" s="26">
        <v>7728</v>
      </c>
      <c r="D9" s="26">
        <v>1734</v>
      </c>
      <c r="E9" s="26">
        <v>7688</v>
      </c>
      <c r="F9" s="26">
        <v>1726</v>
      </c>
      <c r="G9" s="26">
        <v>4208</v>
      </c>
      <c r="H9" s="26">
        <v>1440</v>
      </c>
      <c r="I9" s="26">
        <v>4179</v>
      </c>
      <c r="J9" s="26">
        <v>1432</v>
      </c>
      <c r="K9" s="26">
        <v>772</v>
      </c>
      <c r="L9" s="26">
        <v>2</v>
      </c>
      <c r="M9" s="26">
        <v>772</v>
      </c>
      <c r="N9" s="26">
        <v>2</v>
      </c>
      <c r="O9" s="26">
        <v>2748</v>
      </c>
      <c r="P9" s="26">
        <v>292</v>
      </c>
      <c r="Q9" s="26">
        <v>2737</v>
      </c>
      <c r="R9" s="26">
        <v>292</v>
      </c>
      <c r="S9" s="26">
        <v>386</v>
      </c>
      <c r="T9" s="29">
        <v>386</v>
      </c>
      <c r="U9" s="31">
        <v>92</v>
      </c>
      <c r="V9" s="31">
        <v>91</v>
      </c>
    </row>
    <row r="10" spans="1:22" ht="15" customHeight="1" x14ac:dyDescent="0.25">
      <c r="A10" s="26">
        <v>3</v>
      </c>
      <c r="B10" s="28" t="s">
        <v>21</v>
      </c>
      <c r="C10" s="26">
        <v>5120</v>
      </c>
      <c r="D10" s="26">
        <v>0</v>
      </c>
      <c r="E10" s="26">
        <v>4883</v>
      </c>
      <c r="F10" s="26">
        <v>0</v>
      </c>
      <c r="G10" s="26">
        <v>3536</v>
      </c>
      <c r="H10" s="26">
        <v>0</v>
      </c>
      <c r="I10" s="26">
        <v>3461</v>
      </c>
      <c r="J10" s="26">
        <v>0</v>
      </c>
      <c r="K10" s="26">
        <v>595</v>
      </c>
      <c r="L10" s="26">
        <v>0</v>
      </c>
      <c r="M10" s="26">
        <v>522</v>
      </c>
      <c r="N10" s="26">
        <v>0</v>
      </c>
      <c r="O10" s="26">
        <v>989</v>
      </c>
      <c r="P10" s="26">
        <v>0</v>
      </c>
      <c r="Q10" s="26">
        <v>900</v>
      </c>
      <c r="R10" s="26">
        <v>0</v>
      </c>
      <c r="S10" s="26">
        <v>595</v>
      </c>
      <c r="T10" s="29">
        <v>522</v>
      </c>
      <c r="U10" s="31">
        <v>494</v>
      </c>
      <c r="V10" s="31">
        <v>450</v>
      </c>
    </row>
    <row r="11" spans="1:22" x14ac:dyDescent="0.25">
      <c r="A11" s="26">
        <v>4</v>
      </c>
      <c r="B11" s="28" t="s">
        <v>22</v>
      </c>
      <c r="C11" s="26">
        <v>7023</v>
      </c>
      <c r="D11" s="26">
        <v>399</v>
      </c>
      <c r="E11" s="26">
        <v>6697</v>
      </c>
      <c r="F11" s="26">
        <v>389</v>
      </c>
      <c r="G11" s="26">
        <v>2570</v>
      </c>
      <c r="H11" s="26">
        <v>26</v>
      </c>
      <c r="I11" s="26">
        <v>2440</v>
      </c>
      <c r="J11" s="26">
        <v>26</v>
      </c>
      <c r="K11" s="26">
        <v>439</v>
      </c>
      <c r="L11" s="26">
        <v>0</v>
      </c>
      <c r="M11" s="26">
        <v>439</v>
      </c>
      <c r="N11" s="26">
        <v>0</v>
      </c>
      <c r="O11" s="26">
        <v>4014</v>
      </c>
      <c r="P11" s="26">
        <v>373</v>
      </c>
      <c r="Q11" s="26">
        <v>3818</v>
      </c>
      <c r="R11" s="26">
        <v>363</v>
      </c>
      <c r="S11" s="26">
        <v>439</v>
      </c>
      <c r="T11" s="29">
        <v>439</v>
      </c>
      <c r="U11" s="31">
        <v>182</v>
      </c>
      <c r="V11" s="31">
        <v>173</v>
      </c>
    </row>
    <row r="12" spans="1:22" ht="15.75" thickBot="1" x14ac:dyDescent="0.3">
      <c r="A12" s="26">
        <v>5</v>
      </c>
      <c r="B12" s="28" t="s">
        <v>23</v>
      </c>
      <c r="C12" s="32">
        <v>2053</v>
      </c>
      <c r="D12" s="32">
        <v>195</v>
      </c>
      <c r="E12" s="32">
        <v>2037</v>
      </c>
      <c r="F12" s="32">
        <v>195</v>
      </c>
      <c r="G12" s="32">
        <v>278</v>
      </c>
      <c r="H12" s="32">
        <v>15</v>
      </c>
      <c r="I12" s="32">
        <v>278</v>
      </c>
      <c r="J12" s="32">
        <v>15</v>
      </c>
      <c r="K12" s="32" t="s">
        <v>33</v>
      </c>
      <c r="L12" s="32" t="s">
        <v>33</v>
      </c>
      <c r="M12" s="32" t="s">
        <v>33</v>
      </c>
      <c r="N12" s="32" t="s">
        <v>33</v>
      </c>
      <c r="O12" s="32">
        <v>1775</v>
      </c>
      <c r="P12" s="32">
        <v>180</v>
      </c>
      <c r="Q12" s="32">
        <v>1759</v>
      </c>
      <c r="R12" s="32">
        <v>180</v>
      </c>
      <c r="S12" s="32" t="s">
        <v>33</v>
      </c>
      <c r="T12" s="33" t="s">
        <v>33</v>
      </c>
      <c r="U12" s="34">
        <v>74</v>
      </c>
      <c r="V12" s="34">
        <v>73</v>
      </c>
    </row>
    <row r="13" spans="1:22" ht="15.75" thickBot="1" x14ac:dyDescent="0.3">
      <c r="A13" s="56" t="s">
        <v>24</v>
      </c>
      <c r="B13" s="57"/>
      <c r="C13" s="8">
        <f t="shared" ref="C13:N13" si="0">SUM(C8:C12)</f>
        <v>31653</v>
      </c>
      <c r="D13" s="8">
        <f t="shared" si="0"/>
        <v>2346</v>
      </c>
      <c r="E13" s="8">
        <f t="shared" si="0"/>
        <v>30534</v>
      </c>
      <c r="F13" s="8">
        <f t="shared" si="0"/>
        <v>2327</v>
      </c>
      <c r="G13" s="8">
        <f t="shared" si="0"/>
        <v>19769</v>
      </c>
      <c r="H13" s="8">
        <f t="shared" si="0"/>
        <v>1499</v>
      </c>
      <c r="I13" s="8">
        <f t="shared" si="0"/>
        <v>19054</v>
      </c>
      <c r="J13" s="8">
        <f t="shared" si="0"/>
        <v>1490</v>
      </c>
      <c r="K13" s="8">
        <f t="shared" si="0"/>
        <v>2358</v>
      </c>
      <c r="L13" s="8">
        <f t="shared" si="0"/>
        <v>2</v>
      </c>
      <c r="M13" s="8">
        <f t="shared" si="0"/>
        <v>2266</v>
      </c>
      <c r="N13" s="8">
        <f t="shared" si="0"/>
        <v>2</v>
      </c>
      <c r="O13" s="8">
        <f>SUM(O9:O12)</f>
        <v>9526</v>
      </c>
      <c r="P13" s="8">
        <f>SUM(P9:P12)</f>
        <v>845</v>
      </c>
      <c r="Q13" s="9">
        <f>SUM(Q9:Q12)</f>
        <v>9214</v>
      </c>
      <c r="R13" s="8">
        <f>SUM(R9:R12)</f>
        <v>835</v>
      </c>
      <c r="S13" s="8">
        <v>336</v>
      </c>
      <c r="T13" s="8">
        <v>323</v>
      </c>
      <c r="U13" s="8">
        <v>122</v>
      </c>
      <c r="V13" s="8">
        <v>118</v>
      </c>
    </row>
    <row r="14" spans="1:22" x14ac:dyDescent="0.25">
      <c r="A14" s="3"/>
      <c r="B14" s="60" t="s">
        <v>34</v>
      </c>
      <c r="C14" s="60">
        <f>C13-E13</f>
        <v>1119</v>
      </c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8"/>
  <sheetViews>
    <sheetView topLeftCell="A7" zoomScale="130" zoomScaleNormal="130" workbookViewId="0">
      <selection activeCell="K21" sqref="K21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6.42578125" style="2" customWidth="1"/>
    <col min="8" max="8" width="7" style="2" customWidth="1"/>
    <col min="9" max="9" width="6.85546875" style="2" customWidth="1"/>
    <col min="10" max="10" width="7" style="2" customWidth="1"/>
    <col min="11" max="12" width="6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5.85546875" style="2" customWidth="1"/>
    <col min="21" max="21" width="4.85546875" style="2" customWidth="1"/>
    <col min="22" max="22" width="5.5703125" style="2" customWidth="1"/>
    <col min="23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x14ac:dyDescent="0.25">
      <c r="A4" s="35"/>
      <c r="B4" s="19"/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8"/>
      <c r="W4" s="1"/>
    </row>
    <row r="5" spans="1:23" x14ac:dyDescent="0.25">
      <c r="A5" s="36" t="s">
        <v>1</v>
      </c>
      <c r="B5" s="37" t="s">
        <v>2</v>
      </c>
      <c r="C5" s="49" t="s">
        <v>3</v>
      </c>
      <c r="D5" s="49"/>
      <c r="E5" s="49"/>
      <c r="F5" s="50"/>
      <c r="G5" s="51" t="s">
        <v>4</v>
      </c>
      <c r="H5" s="46"/>
      <c r="I5" s="46"/>
      <c r="J5" s="52"/>
      <c r="K5" s="51" t="s">
        <v>5</v>
      </c>
      <c r="L5" s="46"/>
      <c r="M5" s="46"/>
      <c r="N5" s="52"/>
      <c r="O5" s="51" t="s">
        <v>6</v>
      </c>
      <c r="P5" s="46"/>
      <c r="Q5" s="46"/>
      <c r="R5" s="52"/>
      <c r="S5" s="53" t="s">
        <v>7</v>
      </c>
      <c r="T5" s="47"/>
      <c r="U5" s="53" t="s">
        <v>7</v>
      </c>
      <c r="V5" s="48"/>
      <c r="W5" s="1"/>
    </row>
    <row r="6" spans="1:23" x14ac:dyDescent="0.25">
      <c r="A6" s="36" t="s">
        <v>8</v>
      </c>
      <c r="B6" s="37" t="s">
        <v>9</v>
      </c>
      <c r="C6" s="52" t="s">
        <v>10</v>
      </c>
      <c r="D6" s="54"/>
      <c r="E6" s="51" t="s">
        <v>11</v>
      </c>
      <c r="F6" s="52"/>
      <c r="G6" s="54" t="s">
        <v>10</v>
      </c>
      <c r="H6" s="54"/>
      <c r="I6" s="51" t="s">
        <v>11</v>
      </c>
      <c r="J6" s="52"/>
      <c r="K6" s="54" t="s">
        <v>10</v>
      </c>
      <c r="L6" s="54"/>
      <c r="M6" s="51" t="s">
        <v>11</v>
      </c>
      <c r="N6" s="52"/>
      <c r="O6" s="54" t="s">
        <v>10</v>
      </c>
      <c r="P6" s="54"/>
      <c r="Q6" s="51" t="s">
        <v>11</v>
      </c>
      <c r="R6" s="52"/>
      <c r="S6" s="55" t="s">
        <v>12</v>
      </c>
      <c r="T6" s="49"/>
      <c r="U6" s="55" t="s">
        <v>13</v>
      </c>
      <c r="V6" s="50"/>
      <c r="W6" s="1"/>
    </row>
    <row r="7" spans="1:23" x14ac:dyDescent="0.25">
      <c r="A7" s="38"/>
      <c r="B7" s="39" t="s">
        <v>14</v>
      </c>
      <c r="C7" s="24" t="s">
        <v>15</v>
      </c>
      <c r="D7" s="25" t="s">
        <v>16</v>
      </c>
      <c r="E7" s="25" t="s">
        <v>15</v>
      </c>
      <c r="F7" s="25" t="s">
        <v>16</v>
      </c>
      <c r="G7" s="25" t="s">
        <v>15</v>
      </c>
      <c r="H7" s="25" t="s">
        <v>16</v>
      </c>
      <c r="I7" s="25" t="s">
        <v>15</v>
      </c>
      <c r="J7" s="25" t="s">
        <v>16</v>
      </c>
      <c r="K7" s="25" t="s">
        <v>15</v>
      </c>
      <c r="L7" s="25" t="s">
        <v>16</v>
      </c>
      <c r="M7" s="25" t="s">
        <v>15</v>
      </c>
      <c r="N7" s="25" t="s">
        <v>16</v>
      </c>
      <c r="O7" s="25" t="s">
        <v>15</v>
      </c>
      <c r="P7" s="25" t="s">
        <v>16</v>
      </c>
      <c r="Q7" s="25" t="s">
        <v>15</v>
      </c>
      <c r="R7" s="25" t="s">
        <v>16</v>
      </c>
      <c r="S7" s="25" t="s">
        <v>17</v>
      </c>
      <c r="T7" s="25" t="s">
        <v>18</v>
      </c>
      <c r="U7" s="25" t="s">
        <v>17</v>
      </c>
      <c r="V7" s="25" t="s">
        <v>18</v>
      </c>
      <c r="W7" s="1"/>
    </row>
    <row r="8" spans="1:23" x14ac:dyDescent="0.25">
      <c r="A8" s="26">
        <v>1</v>
      </c>
      <c r="B8" s="27" t="s">
        <v>25</v>
      </c>
      <c r="C8" s="26">
        <v>13876</v>
      </c>
      <c r="D8" s="26">
        <v>79</v>
      </c>
      <c r="E8" s="26">
        <v>13876</v>
      </c>
      <c r="F8" s="26">
        <v>79</v>
      </c>
      <c r="G8" s="26">
        <v>6870</v>
      </c>
      <c r="H8" s="26">
        <v>51</v>
      </c>
      <c r="I8" s="26">
        <v>6870</v>
      </c>
      <c r="J8" s="26">
        <v>51</v>
      </c>
      <c r="K8" s="26">
        <v>5170</v>
      </c>
      <c r="L8" s="26">
        <v>28</v>
      </c>
      <c r="M8" s="26">
        <v>5170</v>
      </c>
      <c r="N8" s="26">
        <v>28</v>
      </c>
      <c r="O8" s="26">
        <v>1836</v>
      </c>
      <c r="P8" s="26">
        <v>0</v>
      </c>
      <c r="Q8" s="26">
        <v>1836</v>
      </c>
      <c r="R8" s="26">
        <v>0</v>
      </c>
      <c r="S8" s="26">
        <v>5170</v>
      </c>
      <c r="T8" s="26">
        <v>5170</v>
      </c>
      <c r="U8" s="30">
        <v>183</v>
      </c>
      <c r="V8" s="31">
        <v>183</v>
      </c>
      <c r="W8" s="1"/>
    </row>
    <row r="9" spans="1:23" x14ac:dyDescent="0.25">
      <c r="A9" s="26">
        <v>2</v>
      </c>
      <c r="B9" s="28" t="s">
        <v>26</v>
      </c>
      <c r="C9" s="26">
        <v>5790</v>
      </c>
      <c r="D9" s="26">
        <v>480</v>
      </c>
      <c r="E9" s="26">
        <v>5711</v>
      </c>
      <c r="F9" s="26">
        <v>480</v>
      </c>
      <c r="G9" s="26">
        <v>2801</v>
      </c>
      <c r="H9" s="26">
        <v>304</v>
      </c>
      <c r="I9" s="26">
        <v>2799</v>
      </c>
      <c r="J9" s="26">
        <v>304</v>
      </c>
      <c r="K9" s="26">
        <v>1039</v>
      </c>
      <c r="L9" s="26">
        <v>74</v>
      </c>
      <c r="M9" s="26">
        <v>1039</v>
      </c>
      <c r="N9" s="26">
        <v>74</v>
      </c>
      <c r="O9" s="26">
        <v>1950</v>
      </c>
      <c r="P9" s="26">
        <v>102</v>
      </c>
      <c r="Q9" s="26">
        <v>1873</v>
      </c>
      <c r="R9" s="26">
        <v>102</v>
      </c>
      <c r="S9" s="30">
        <v>519</v>
      </c>
      <c r="T9" s="26">
        <v>519</v>
      </c>
      <c r="U9" s="31">
        <v>84</v>
      </c>
      <c r="V9" s="31">
        <v>81</v>
      </c>
      <c r="W9" s="1"/>
    </row>
    <row r="10" spans="1:23" x14ac:dyDescent="0.25">
      <c r="A10" s="26">
        <v>3</v>
      </c>
      <c r="B10" s="28" t="s">
        <v>27</v>
      </c>
      <c r="C10" s="26">
        <v>2976</v>
      </c>
      <c r="D10" s="26">
        <v>0</v>
      </c>
      <c r="E10" s="26">
        <v>2976</v>
      </c>
      <c r="F10" s="26">
        <v>0</v>
      </c>
      <c r="G10" s="26">
        <v>1897</v>
      </c>
      <c r="H10" s="26">
        <v>0</v>
      </c>
      <c r="I10" s="26">
        <v>1897</v>
      </c>
      <c r="J10" s="26">
        <v>0</v>
      </c>
      <c r="K10" s="26" t="s">
        <v>33</v>
      </c>
      <c r="L10" s="26" t="s">
        <v>33</v>
      </c>
      <c r="M10" s="26" t="s">
        <v>33</v>
      </c>
      <c r="N10" s="26" t="s">
        <v>33</v>
      </c>
      <c r="O10" s="26">
        <v>1079</v>
      </c>
      <c r="P10" s="26">
        <v>0</v>
      </c>
      <c r="Q10" s="26">
        <v>1079</v>
      </c>
      <c r="R10" s="26">
        <v>0</v>
      </c>
      <c r="S10" s="30" t="s">
        <v>33</v>
      </c>
      <c r="T10" s="26" t="s">
        <v>33</v>
      </c>
      <c r="U10" s="30">
        <v>60</v>
      </c>
      <c r="V10" s="31">
        <v>60</v>
      </c>
      <c r="W10" s="1"/>
    </row>
    <row r="11" spans="1:23" ht="15" customHeight="1" x14ac:dyDescent="0.25">
      <c r="A11" s="26">
        <v>4</v>
      </c>
      <c r="B11" s="28" t="s">
        <v>28</v>
      </c>
      <c r="C11" s="26">
        <v>3680</v>
      </c>
      <c r="D11" s="26">
        <v>0</v>
      </c>
      <c r="E11" s="26">
        <v>3674</v>
      </c>
      <c r="F11" s="26">
        <v>0</v>
      </c>
      <c r="G11" s="26">
        <v>1271</v>
      </c>
      <c r="H11" s="26">
        <v>0</v>
      </c>
      <c r="I11" s="26">
        <v>1271</v>
      </c>
      <c r="J11" s="26">
        <v>0</v>
      </c>
      <c r="K11" s="26">
        <v>1601</v>
      </c>
      <c r="L11" s="26">
        <v>0</v>
      </c>
      <c r="M11" s="26">
        <v>1601</v>
      </c>
      <c r="N11" s="26">
        <v>0</v>
      </c>
      <c r="O11" s="26">
        <v>808</v>
      </c>
      <c r="P11" s="26">
        <v>0</v>
      </c>
      <c r="Q11" s="26">
        <v>802</v>
      </c>
      <c r="R11" s="26">
        <v>0</v>
      </c>
      <c r="S11" s="30">
        <v>800</v>
      </c>
      <c r="T11" s="26">
        <v>800</v>
      </c>
      <c r="U11" s="30">
        <v>47</v>
      </c>
      <c r="V11" s="31">
        <v>47</v>
      </c>
      <c r="W11" s="1"/>
    </row>
    <row r="12" spans="1:23" x14ac:dyDescent="0.25">
      <c r="A12" s="26">
        <v>5</v>
      </c>
      <c r="B12" s="28" t="s">
        <v>29</v>
      </c>
      <c r="C12" s="26">
        <v>5824</v>
      </c>
      <c r="D12" s="26">
        <v>426</v>
      </c>
      <c r="E12" s="26">
        <v>5537</v>
      </c>
      <c r="F12" s="26">
        <v>442</v>
      </c>
      <c r="G12" s="26">
        <v>1659</v>
      </c>
      <c r="H12" s="26">
        <v>3</v>
      </c>
      <c r="I12" s="26">
        <v>1491</v>
      </c>
      <c r="J12" s="26">
        <v>3</v>
      </c>
      <c r="K12" s="26">
        <v>2223</v>
      </c>
      <c r="L12" s="26">
        <v>406</v>
      </c>
      <c r="M12" s="26">
        <v>2210</v>
      </c>
      <c r="N12" s="26">
        <v>406</v>
      </c>
      <c r="O12" s="26">
        <v>1942</v>
      </c>
      <c r="P12" s="26">
        <v>17</v>
      </c>
      <c r="Q12" s="26">
        <v>1836</v>
      </c>
      <c r="R12" s="26">
        <v>33</v>
      </c>
      <c r="S12" s="30">
        <v>1111</v>
      </c>
      <c r="T12" s="26">
        <v>1105</v>
      </c>
      <c r="U12" s="30">
        <v>149</v>
      </c>
      <c r="V12" s="31">
        <v>141</v>
      </c>
      <c r="W12" s="1"/>
    </row>
    <row r="13" spans="1:23" x14ac:dyDescent="0.25">
      <c r="A13" s="26">
        <v>6</v>
      </c>
      <c r="B13" s="28" t="s">
        <v>30</v>
      </c>
      <c r="C13" s="26">
        <v>14525</v>
      </c>
      <c r="D13" s="26">
        <v>359</v>
      </c>
      <c r="E13" s="26">
        <v>14448</v>
      </c>
      <c r="F13" s="26">
        <v>357</v>
      </c>
      <c r="G13" s="26">
        <v>7802</v>
      </c>
      <c r="H13" s="26">
        <v>18</v>
      </c>
      <c r="I13" s="26">
        <v>7765</v>
      </c>
      <c r="J13" s="26">
        <v>18</v>
      </c>
      <c r="K13" s="26" t="s">
        <v>33</v>
      </c>
      <c r="L13" s="26" t="s">
        <v>33</v>
      </c>
      <c r="M13" s="26" t="s">
        <v>33</v>
      </c>
      <c r="N13" s="26" t="s">
        <v>33</v>
      </c>
      <c r="O13" s="26">
        <v>6723</v>
      </c>
      <c r="P13" s="26">
        <v>341</v>
      </c>
      <c r="Q13" s="26">
        <v>6683</v>
      </c>
      <c r="R13" s="26">
        <v>339</v>
      </c>
      <c r="S13" s="26" t="s">
        <v>33</v>
      </c>
      <c r="T13" s="26" t="s">
        <v>33</v>
      </c>
      <c r="U13" s="40">
        <v>240</v>
      </c>
      <c r="V13" s="31">
        <v>238</v>
      </c>
      <c r="W13" s="1"/>
    </row>
    <row r="14" spans="1:23" x14ac:dyDescent="0.25">
      <c r="A14" s="26">
        <v>7</v>
      </c>
      <c r="B14" s="28" t="s">
        <v>31</v>
      </c>
      <c r="C14" s="26">
        <v>6467</v>
      </c>
      <c r="D14" s="26">
        <v>470</v>
      </c>
      <c r="E14" s="26">
        <v>5677</v>
      </c>
      <c r="F14" s="26">
        <v>426</v>
      </c>
      <c r="G14" s="26">
        <v>340</v>
      </c>
      <c r="H14" s="26">
        <v>59</v>
      </c>
      <c r="I14" s="26">
        <v>296</v>
      </c>
      <c r="J14" s="26">
        <v>55</v>
      </c>
      <c r="K14" s="26">
        <v>707</v>
      </c>
      <c r="L14" s="26">
        <v>0</v>
      </c>
      <c r="M14" s="26">
        <v>671</v>
      </c>
      <c r="N14" s="26">
        <v>0</v>
      </c>
      <c r="O14" s="26">
        <v>5420</v>
      </c>
      <c r="P14" s="26">
        <v>411</v>
      </c>
      <c r="Q14" s="26">
        <v>4710</v>
      </c>
      <c r="R14" s="26">
        <v>371</v>
      </c>
      <c r="S14" s="30">
        <v>353</v>
      </c>
      <c r="T14" s="29">
        <v>335</v>
      </c>
      <c r="U14" s="30">
        <v>138</v>
      </c>
      <c r="V14" s="31">
        <v>120</v>
      </c>
      <c r="W14" s="1"/>
    </row>
    <row r="15" spans="1:23" x14ac:dyDescent="0.25">
      <c r="A15" s="58" t="s">
        <v>24</v>
      </c>
      <c r="B15" s="59"/>
      <c r="C15" s="14">
        <f t="shared" ref="C15:R15" si="0">SUM(C8:C14)</f>
        <v>53138</v>
      </c>
      <c r="D15" s="14">
        <f t="shared" si="0"/>
        <v>1814</v>
      </c>
      <c r="E15" s="14">
        <f t="shared" si="0"/>
        <v>51899</v>
      </c>
      <c r="F15" s="14">
        <f t="shared" si="0"/>
        <v>1784</v>
      </c>
      <c r="G15" s="14">
        <f t="shared" si="0"/>
        <v>22640</v>
      </c>
      <c r="H15" s="14">
        <f t="shared" si="0"/>
        <v>435</v>
      </c>
      <c r="I15" s="14">
        <f t="shared" si="0"/>
        <v>22389</v>
      </c>
      <c r="J15" s="14">
        <f t="shared" si="0"/>
        <v>431</v>
      </c>
      <c r="K15" s="14">
        <f t="shared" si="0"/>
        <v>10740</v>
      </c>
      <c r="L15" s="14">
        <f t="shared" si="0"/>
        <v>508</v>
      </c>
      <c r="M15" s="14">
        <f t="shared" si="0"/>
        <v>10691</v>
      </c>
      <c r="N15" s="14">
        <f t="shared" si="0"/>
        <v>508</v>
      </c>
      <c r="O15" s="14">
        <f t="shared" si="0"/>
        <v>19758</v>
      </c>
      <c r="P15" s="14">
        <f t="shared" si="0"/>
        <v>871</v>
      </c>
      <c r="Q15" s="14">
        <f t="shared" si="0"/>
        <v>18819</v>
      </c>
      <c r="R15" s="14">
        <f t="shared" si="0"/>
        <v>845</v>
      </c>
      <c r="S15" s="15">
        <v>1193</v>
      </c>
      <c r="T15" s="16">
        <v>1187</v>
      </c>
      <c r="U15" s="15">
        <v>133</v>
      </c>
      <c r="V15" s="17">
        <v>127</v>
      </c>
      <c r="W15" s="1"/>
    </row>
    <row r="16" spans="1:23" ht="15" customHeight="1" thickBot="1" x14ac:dyDescent="0.3">
      <c r="A16" s="41">
        <v>8</v>
      </c>
      <c r="B16" s="42" t="s">
        <v>32</v>
      </c>
      <c r="C16" s="26">
        <v>370502</v>
      </c>
      <c r="D16" s="26">
        <v>34461</v>
      </c>
      <c r="E16" s="26">
        <v>344168</v>
      </c>
      <c r="F16" s="26">
        <v>30051</v>
      </c>
      <c r="G16" s="41">
        <v>27755</v>
      </c>
      <c r="H16" s="41">
        <v>2907</v>
      </c>
      <c r="I16" s="41">
        <v>27755</v>
      </c>
      <c r="J16" s="41">
        <v>2907</v>
      </c>
      <c r="K16" s="26">
        <v>342747</v>
      </c>
      <c r="L16" s="26">
        <v>192188</v>
      </c>
      <c r="M16" s="26">
        <v>316413</v>
      </c>
      <c r="N16" s="26">
        <v>27144</v>
      </c>
      <c r="O16" s="41" t="s">
        <v>33</v>
      </c>
      <c r="P16" s="41" t="s">
        <v>33</v>
      </c>
      <c r="Q16" s="41" t="s">
        <v>33</v>
      </c>
      <c r="R16" s="41" t="s">
        <v>33</v>
      </c>
      <c r="S16" s="43">
        <v>20161</v>
      </c>
      <c r="T16" s="41">
        <v>18612</v>
      </c>
      <c r="U16" s="43" t="s">
        <v>33</v>
      </c>
      <c r="V16" s="44" t="s">
        <v>33</v>
      </c>
      <c r="W16" s="1"/>
    </row>
    <row r="17" spans="1:23" ht="15.75" thickBot="1" x14ac:dyDescent="0.3">
      <c r="A17" s="56" t="s">
        <v>24</v>
      </c>
      <c r="B17" s="57"/>
      <c r="C17" s="8">
        <f t="shared" ref="C17:R17" si="1">SUM(C15:C16)</f>
        <v>423640</v>
      </c>
      <c r="D17" s="8">
        <f t="shared" si="1"/>
        <v>36275</v>
      </c>
      <c r="E17" s="8">
        <f t="shared" si="1"/>
        <v>396067</v>
      </c>
      <c r="F17" s="12">
        <f t="shared" si="1"/>
        <v>31835</v>
      </c>
      <c r="G17" s="8">
        <f t="shared" si="1"/>
        <v>50395</v>
      </c>
      <c r="H17" s="8">
        <f t="shared" si="1"/>
        <v>3342</v>
      </c>
      <c r="I17" s="8">
        <f t="shared" si="1"/>
        <v>50144</v>
      </c>
      <c r="J17" s="8">
        <f t="shared" si="1"/>
        <v>3338</v>
      </c>
      <c r="K17" s="8">
        <f t="shared" si="1"/>
        <v>353487</v>
      </c>
      <c r="L17" s="8">
        <f t="shared" si="1"/>
        <v>192696</v>
      </c>
      <c r="M17" s="8">
        <f t="shared" si="1"/>
        <v>327104</v>
      </c>
      <c r="N17" s="8">
        <f t="shared" si="1"/>
        <v>27652</v>
      </c>
      <c r="O17" s="8">
        <f t="shared" si="1"/>
        <v>19758</v>
      </c>
      <c r="P17" s="8">
        <f t="shared" si="1"/>
        <v>871</v>
      </c>
      <c r="Q17" s="8">
        <f t="shared" si="1"/>
        <v>18819</v>
      </c>
      <c r="R17" s="8">
        <f t="shared" si="1"/>
        <v>845</v>
      </c>
      <c r="S17" s="13">
        <v>13595</v>
      </c>
      <c r="T17" s="8">
        <v>12580</v>
      </c>
      <c r="U17" s="13">
        <v>133</v>
      </c>
      <c r="V17" s="13">
        <v>127</v>
      </c>
      <c r="W17" s="1"/>
    </row>
    <row r="18" spans="1:23" s="6" customFormat="1" ht="12.75" x14ac:dyDescent="0.2">
      <c r="A18" s="10"/>
      <c r="B18" s="11"/>
      <c r="C18" s="61">
        <f>C17-E17</f>
        <v>27573</v>
      </c>
      <c r="D18" s="11"/>
      <c r="E18" s="11"/>
      <c r="F18" s="11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sortState ref="B40:D47">
    <sortCondition ref="C40"/>
  </sortState>
  <mergeCells count="20">
    <mergeCell ref="O6:P6"/>
    <mergeCell ref="Q6:R6"/>
    <mergeCell ref="S6:T6"/>
    <mergeCell ref="U6:V6"/>
    <mergeCell ref="A15:B15"/>
    <mergeCell ref="K6:L6"/>
    <mergeCell ref="M6:N6"/>
    <mergeCell ref="A17:B17"/>
    <mergeCell ref="C6:D6"/>
    <mergeCell ref="E6:F6"/>
    <mergeCell ref="G6:H6"/>
    <mergeCell ref="I6:J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3" sqref="N23"/>
    </sheetView>
  </sheetViews>
  <sheetFormatPr defaultRowHeight="15" x14ac:dyDescent="0.25"/>
  <sheetData>
    <row r="2" spans="1:2" x14ac:dyDescent="0.25">
      <c r="A2" t="s">
        <v>11</v>
      </c>
      <c r="B2" s="7">
        <v>0.96</v>
      </c>
    </row>
    <row r="3" spans="1:2" x14ac:dyDescent="0.25">
      <c r="A3" t="s">
        <v>34</v>
      </c>
      <c r="B3" s="7">
        <v>0.04</v>
      </c>
    </row>
    <row r="7" spans="1:2" x14ac:dyDescent="0.25">
      <c r="A7" t="s">
        <v>11</v>
      </c>
      <c r="B7" s="7">
        <v>0.94</v>
      </c>
    </row>
    <row r="8" spans="1:2" x14ac:dyDescent="0.25">
      <c r="A8" t="s">
        <v>34</v>
      </c>
      <c r="B8" s="7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2014-01-10T06:36:02Z</dcterms:created>
  <dcterms:modified xsi:type="dcterms:W3CDTF">2017-08-01T12:12:02Z</dcterms:modified>
</cp:coreProperties>
</file>