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Alytaus" sheetId="1" r:id="rId1"/>
    <sheet name="Vilniaus" sheetId="2" r:id="rId2"/>
  </sheets>
  <calcPr calcId="145621"/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7" i="2"/>
  <c r="K8" i="2"/>
  <c r="K10" i="2"/>
  <c r="K11" i="2"/>
  <c r="K13" i="2"/>
  <c r="K15" i="2"/>
  <c r="K7" i="2"/>
  <c r="H8" i="2"/>
  <c r="H9" i="2"/>
  <c r="H10" i="2"/>
  <c r="H11" i="2"/>
  <c r="H12" i="2"/>
  <c r="H13" i="2"/>
  <c r="H7" i="2"/>
  <c r="E15" i="2"/>
  <c r="E8" i="2"/>
  <c r="E9" i="2"/>
  <c r="E10" i="2"/>
  <c r="E11" i="2"/>
  <c r="E12" i="2"/>
  <c r="E13" i="2"/>
  <c r="E7" i="2"/>
  <c r="L14" i="2"/>
  <c r="L16" i="2" s="1"/>
  <c r="I14" i="2"/>
  <c r="F14" i="2"/>
  <c r="C14" i="2"/>
  <c r="N9" i="1"/>
  <c r="N10" i="1"/>
  <c r="N11" i="1"/>
  <c r="N8" i="1"/>
  <c r="K8" i="1"/>
  <c r="K9" i="1"/>
  <c r="K10" i="1"/>
  <c r="K7" i="1"/>
  <c r="H8" i="1"/>
  <c r="H9" i="1"/>
  <c r="H10" i="1"/>
  <c r="H11" i="1"/>
  <c r="H7" i="1"/>
  <c r="E8" i="1"/>
  <c r="E9" i="1"/>
  <c r="E10" i="1"/>
  <c r="E11" i="1"/>
  <c r="E7" i="1"/>
  <c r="L12" i="1"/>
  <c r="I12" i="1"/>
  <c r="F12" i="1"/>
  <c r="C12" i="1"/>
  <c r="C16" i="2" l="1"/>
  <c r="I16" i="2"/>
  <c r="F16" i="2"/>
  <c r="D14" i="2"/>
  <c r="E14" i="2" s="1"/>
  <c r="M14" i="2"/>
  <c r="M16" i="2" s="1"/>
  <c r="N16" i="2" s="1"/>
  <c r="J14" i="2"/>
  <c r="J16" i="2" s="1"/>
  <c r="G14" i="2"/>
  <c r="G16" i="2" s="1"/>
  <c r="D12" i="1"/>
  <c r="E12" i="1" s="1"/>
  <c r="M12" i="1"/>
  <c r="N12" i="1" s="1"/>
  <c r="J12" i="1"/>
  <c r="K12" i="1" s="1"/>
  <c r="G12" i="1"/>
  <c r="H12" i="1" s="1"/>
  <c r="N14" i="2" l="1"/>
  <c r="D16" i="2"/>
  <c r="E16" i="2" s="1"/>
  <c r="H16" i="2"/>
  <c r="K14" i="2"/>
  <c r="K16" i="2"/>
  <c r="H14" i="2"/>
</calcChain>
</file>

<file path=xl/sharedStrings.xml><?xml version="1.0" encoding="utf-8"?>
<sst xmlns="http://schemas.openxmlformats.org/spreadsheetml/2006/main" count="61" uniqueCount="28">
  <si>
    <t>Eil. Nr.</t>
  </si>
  <si>
    <t xml:space="preserve">Savivaldybių </t>
  </si>
  <si>
    <t>SVB tinklo bibliotekose</t>
  </si>
  <si>
    <t>VB</t>
  </si>
  <si>
    <t>Miesto fil.</t>
  </si>
  <si>
    <t>Kaimo fil.</t>
  </si>
  <si>
    <t>viešosiosios</t>
  </si>
  <si>
    <t>Skirtumas</t>
  </si>
  <si>
    <t>bibliotekos</t>
  </si>
  <si>
    <t>Alytaus m.</t>
  </si>
  <si>
    <t>Alytaus r.</t>
  </si>
  <si>
    <t>Druskininkai</t>
  </si>
  <si>
    <t>Lazdijai</t>
  </si>
  <si>
    <t>Varėna</t>
  </si>
  <si>
    <t>Iš viso:</t>
  </si>
  <si>
    <t>3.4. ALYTAUS APSKRITIES SAVIVALDYBIŲ VIEŠŲJŲ BIBLIOTEKŲ DOKUMENTŲ IŠDUOTIS (fiz. vnt.) 2012-2013 M.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</si>
  <si>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</si>
  <si>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</si>
  <si>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</si>
  <si>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</si>
  <si>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</si>
  <si>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</si>
  <si>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 xml:space="preserve"> Vilniaus m.</t>
  </si>
  <si>
    <t xml:space="preserve"> Vilniaus r.</t>
  </si>
  <si>
    <t>3.4. VILNIAUS APSKRITIES SAVIVALDYBIŲ VIEŠŲJŲ BIBLIOTEKŲ DOKUMENTŲ IŠDUOTIS (fiz. vnt.) 2012-2013 M.</t>
  </si>
  <si>
    <t>x</t>
  </si>
  <si>
    <t>0*</t>
  </si>
  <si>
    <r>
      <t>*</t>
    </r>
    <r>
      <rPr>
        <b/>
        <sz val="10"/>
        <color theme="5" tint="-0.249977111117893"/>
        <rFont val="Arial"/>
        <family val="2"/>
        <charset val="186"/>
      </rPr>
      <t>Vilniaus m.</t>
    </r>
    <r>
      <rPr>
        <sz val="10"/>
        <color theme="5" tint="-0.249977111117893"/>
        <rFont val="Arial"/>
        <family val="2"/>
        <charset val="186"/>
      </rPr>
      <t xml:space="preserve"> CB dėl rekonstrukcijos darbų nuo 2007 m. vartotojų neaptarnauja.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</si>
</sst>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EF9F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2" borderId="0" xfId="0" applyFont="1" applyFill="1"/>
    <xf numFmtId="0" fontId="9" fillId="2" borderId="0" xfId="0" applyFont="1" applyFill="1"/>
    <xf numFmtId="0" fontId="5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vertical="top" wrapText="1"/>
    </xf>
    <xf numFmtId="0" fontId="6" fillId="4" borderId="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right"/>
    </xf>
    <xf numFmtId="0" fontId="7" fillId="4" borderId="7" xfId="0" applyFont="1" applyFill="1" applyBorder="1" applyAlignment="1"/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right"/>
    </xf>
    <xf numFmtId="0" fontId="7" fillId="3" borderId="2" xfId="0" applyFont="1" applyFill="1" applyBorder="1" applyAlignment="1"/>
  </cellXfs>
  <cellStyles count="2">
    <cellStyle name="Įprastas" xfId="0" builtinId="0"/>
    <cellStyle name="Normal 3" xfId="1"/>
  </cellStyles>
  <dxfs count="0"/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7</xdr:col>
      <xdr:colOff>37683</xdr:colOff>
      <xdr:row>26</xdr:row>
      <xdr:rowOff>65752</xdr:rowOff>
    </xdr:to>
    <xdr:pic>
      <xdr:nvPicPr>
        <xdr:cNvPr id="6" name="Paveikslėlis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95550"/>
          <a:ext cx="3981033" cy="254225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13</xdr:col>
      <xdr:colOff>431637</xdr:colOff>
      <xdr:row>26</xdr:row>
      <xdr:rowOff>65752</xdr:rowOff>
    </xdr:to>
    <xdr:pic>
      <xdr:nvPicPr>
        <xdr:cNvPr id="10" name="Paveikslėlis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43350" y="2495550"/>
          <a:ext cx="3974937" cy="2542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6</xdr:col>
      <xdr:colOff>517362</xdr:colOff>
      <xdr:row>31</xdr:row>
      <xdr:rowOff>59656</xdr:rowOff>
    </xdr:to>
    <xdr:pic>
      <xdr:nvPicPr>
        <xdr:cNvPr id="5" name="Paveikslėlis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72475"/>
          <a:ext cx="3974937" cy="253615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13</xdr:col>
      <xdr:colOff>431637</xdr:colOff>
      <xdr:row>31</xdr:row>
      <xdr:rowOff>59656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5" y="6276975"/>
          <a:ext cx="3974937" cy="2536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N14"/>
  <sheetViews>
    <sheetView workbookViewId="0">
      <selection activeCell="D31" sqref="D31"/>
    </sheetView>
  </sheetViews>
  <sheetFormatPr defaultColWidth="8.85546875" defaultRowHeight="15" x14ac:dyDescent="0.25"/>
  <cols>
    <col min="1" max="1" width="3.5703125" style="1" customWidth="1"/>
    <col min="2" max="2" width="11.28515625" style="1" customWidth="1"/>
    <col min="3" max="16384" width="8.85546875" style="1"/>
  </cols>
  <sheetData>
    <row r="2" spans="1:14" x14ac:dyDescent="0.25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25" t="s">
        <v>0</v>
      </c>
      <c r="B4" s="18" t="s">
        <v>1</v>
      </c>
      <c r="C4" s="28" t="s">
        <v>2</v>
      </c>
      <c r="D4" s="29"/>
      <c r="E4" s="29"/>
      <c r="F4" s="29" t="s">
        <v>3</v>
      </c>
      <c r="G4" s="29"/>
      <c r="H4" s="29"/>
      <c r="I4" s="29" t="s">
        <v>4</v>
      </c>
      <c r="J4" s="29"/>
      <c r="K4" s="29"/>
      <c r="L4" s="29" t="s">
        <v>5</v>
      </c>
      <c r="M4" s="29"/>
      <c r="N4" s="29"/>
    </row>
    <row r="5" spans="1:14" x14ac:dyDescent="0.25">
      <c r="A5" s="26"/>
      <c r="B5" s="19" t="s">
        <v>6</v>
      </c>
      <c r="C5" s="30">
        <v>2013</v>
      </c>
      <c r="D5" s="30">
        <v>2012</v>
      </c>
      <c r="E5" s="31" t="s">
        <v>7</v>
      </c>
      <c r="F5" s="30">
        <v>2013</v>
      </c>
      <c r="G5" s="30">
        <v>2012</v>
      </c>
      <c r="H5" s="31" t="s">
        <v>7</v>
      </c>
      <c r="I5" s="30">
        <v>2013</v>
      </c>
      <c r="J5" s="30">
        <v>2012</v>
      </c>
      <c r="K5" s="31" t="s">
        <v>7</v>
      </c>
      <c r="L5" s="30">
        <v>2013</v>
      </c>
      <c r="M5" s="30">
        <v>2012</v>
      </c>
      <c r="N5" s="31" t="s">
        <v>7</v>
      </c>
    </row>
    <row r="6" spans="1:14" x14ac:dyDescent="0.25">
      <c r="A6" s="27"/>
      <c r="B6" s="20" t="s">
        <v>8</v>
      </c>
      <c r="C6" s="30"/>
      <c r="D6" s="30"/>
      <c r="E6" s="31"/>
      <c r="F6" s="30"/>
      <c r="G6" s="30"/>
      <c r="H6" s="31"/>
      <c r="I6" s="30"/>
      <c r="J6" s="30"/>
      <c r="K6" s="31"/>
      <c r="L6" s="30"/>
      <c r="M6" s="30"/>
      <c r="N6" s="31"/>
    </row>
    <row r="7" spans="1:14" x14ac:dyDescent="0.25">
      <c r="A7" s="12">
        <v>1</v>
      </c>
      <c r="B7" s="21" t="s">
        <v>9</v>
      </c>
      <c r="C7" s="12">
        <v>283623</v>
      </c>
      <c r="D7" s="12">
        <v>273475</v>
      </c>
      <c r="E7" s="12">
        <f>C7:C12-D7:D12</f>
        <v>10148</v>
      </c>
      <c r="F7" s="12">
        <v>198525</v>
      </c>
      <c r="G7" s="12">
        <v>184454</v>
      </c>
      <c r="H7" s="12">
        <f>F7:F12-G7:G12</f>
        <v>14071</v>
      </c>
      <c r="I7" s="12">
        <v>85098</v>
      </c>
      <c r="J7" s="12">
        <v>89021</v>
      </c>
      <c r="K7" s="12">
        <f>I7:I12-J7:J12</f>
        <v>-3923</v>
      </c>
      <c r="L7" s="12" t="s">
        <v>25</v>
      </c>
      <c r="M7" s="12" t="s">
        <v>25</v>
      </c>
      <c r="N7" s="12" t="s">
        <v>25</v>
      </c>
    </row>
    <row r="8" spans="1:14" x14ac:dyDescent="0.25">
      <c r="A8" s="12">
        <v>2</v>
      </c>
      <c r="B8" s="22" t="s">
        <v>10</v>
      </c>
      <c r="C8" s="12">
        <v>505287</v>
      </c>
      <c r="D8" s="12">
        <v>507334</v>
      </c>
      <c r="E8" s="12">
        <f t="shared" ref="E8" si="0">C8:C13-D8:D13</f>
        <v>-2047</v>
      </c>
      <c r="F8" s="12">
        <v>320679</v>
      </c>
      <c r="G8" s="12">
        <v>320132</v>
      </c>
      <c r="H8" s="12">
        <f t="shared" ref="H8" si="1">F8:F13-G8:G13</f>
        <v>547</v>
      </c>
      <c r="I8" s="12">
        <v>44863</v>
      </c>
      <c r="J8" s="12">
        <v>43951</v>
      </c>
      <c r="K8" s="12">
        <f t="shared" ref="K8" si="2">I8:I13-J8:J13</f>
        <v>912</v>
      </c>
      <c r="L8" s="12">
        <v>139745</v>
      </c>
      <c r="M8" s="12">
        <v>143251</v>
      </c>
      <c r="N8" s="12">
        <f>L8:L12-M8:M12</f>
        <v>-3506</v>
      </c>
    </row>
    <row r="9" spans="1:14" x14ac:dyDescent="0.25">
      <c r="A9" s="12">
        <v>3</v>
      </c>
      <c r="B9" s="22" t="s">
        <v>11</v>
      </c>
      <c r="C9" s="12">
        <v>137735</v>
      </c>
      <c r="D9" s="12">
        <v>132317</v>
      </c>
      <c r="E9" s="12">
        <f>C9:C14-D9:D14</f>
        <v>5418</v>
      </c>
      <c r="F9" s="12">
        <v>76623</v>
      </c>
      <c r="G9" s="12">
        <v>71685</v>
      </c>
      <c r="H9" s="12">
        <f>F9:F14-G9:G14</f>
        <v>4938</v>
      </c>
      <c r="I9" s="12">
        <v>17256</v>
      </c>
      <c r="J9" s="12">
        <v>16946</v>
      </c>
      <c r="K9" s="12">
        <f>I9:I14-J9:J14</f>
        <v>310</v>
      </c>
      <c r="L9" s="12">
        <v>43856</v>
      </c>
      <c r="M9" s="12">
        <v>43686</v>
      </c>
      <c r="N9" s="12">
        <f t="shared" ref="N9" si="3">L9:L13-M9:M13</f>
        <v>170</v>
      </c>
    </row>
    <row r="10" spans="1:14" x14ac:dyDescent="0.25">
      <c r="A10" s="12">
        <v>4</v>
      </c>
      <c r="B10" s="22" t="s">
        <v>12</v>
      </c>
      <c r="C10" s="12">
        <v>149960</v>
      </c>
      <c r="D10" s="12">
        <v>167493</v>
      </c>
      <c r="E10" s="12">
        <f>C10:C14-D10:D14</f>
        <v>-17533</v>
      </c>
      <c r="F10" s="12">
        <v>49748</v>
      </c>
      <c r="G10" s="12">
        <v>50265</v>
      </c>
      <c r="H10" s="12">
        <f>F10:F14-G10:G14</f>
        <v>-517</v>
      </c>
      <c r="I10" s="12">
        <v>20263</v>
      </c>
      <c r="J10" s="12">
        <v>20269</v>
      </c>
      <c r="K10" s="12">
        <f>I10:I14-J10:J14</f>
        <v>-6</v>
      </c>
      <c r="L10" s="12">
        <v>79949</v>
      </c>
      <c r="M10" s="12">
        <v>96959</v>
      </c>
      <c r="N10" s="12">
        <f>L10:L14-M10:M14</f>
        <v>-17010</v>
      </c>
    </row>
    <row r="11" spans="1:14" ht="15.75" thickBot="1" x14ac:dyDescent="0.3">
      <c r="A11" s="12">
        <v>5</v>
      </c>
      <c r="B11" s="22" t="s">
        <v>13</v>
      </c>
      <c r="C11" s="9">
        <v>251926</v>
      </c>
      <c r="D11" s="9">
        <v>263831</v>
      </c>
      <c r="E11" s="9">
        <f>C11:C14-D11:D14</f>
        <v>-11905</v>
      </c>
      <c r="F11" s="12">
        <v>142312</v>
      </c>
      <c r="G11" s="12">
        <v>154012</v>
      </c>
      <c r="H11" s="9">
        <f>F11:F14-G11:G14</f>
        <v>-11700</v>
      </c>
      <c r="I11" s="12" t="s">
        <v>25</v>
      </c>
      <c r="J11" s="12" t="s">
        <v>25</v>
      </c>
      <c r="K11" s="9" t="s">
        <v>25</v>
      </c>
      <c r="L11" s="12">
        <v>109614</v>
      </c>
      <c r="M11" s="12">
        <v>109819</v>
      </c>
      <c r="N11" s="9">
        <f>L11:L14-M11:M14</f>
        <v>-205</v>
      </c>
    </row>
    <row r="12" spans="1:14" ht="15.75" thickBot="1" x14ac:dyDescent="0.3">
      <c r="A12" s="32" t="s">
        <v>14</v>
      </c>
      <c r="B12" s="33"/>
      <c r="C12" s="17">
        <f>SUM(C7:C11)</f>
        <v>1328531</v>
      </c>
      <c r="D12" s="23">
        <f>SUM(D7:D11)</f>
        <v>1344450</v>
      </c>
      <c r="E12" s="17">
        <f>C12:C14-D12:D14</f>
        <v>-15919</v>
      </c>
      <c r="F12" s="17">
        <f>SUM(F7:F11)</f>
        <v>787887</v>
      </c>
      <c r="G12" s="17">
        <f>SUM(G7:G11)</f>
        <v>780548</v>
      </c>
      <c r="H12" s="17">
        <f>F12:F14-G12:G14</f>
        <v>7339</v>
      </c>
      <c r="I12" s="17">
        <f>SUM(I7:I11)</f>
        <v>167480</v>
      </c>
      <c r="J12" s="17">
        <f>SUM(J7:J11)</f>
        <v>170187</v>
      </c>
      <c r="K12" s="17">
        <f>I12:I14-J12:J14</f>
        <v>-2707</v>
      </c>
      <c r="L12" s="17">
        <f>SUM(L8:L11)</f>
        <v>373164</v>
      </c>
      <c r="M12" s="17">
        <f>SUM(M8:M11)</f>
        <v>393715</v>
      </c>
      <c r="N12" s="17">
        <f>L12:L14-M12:M14</f>
        <v>-20551</v>
      </c>
    </row>
    <row r="13" spans="1:14" x14ac:dyDescent="0.25">
      <c r="A13" s="4"/>
      <c r="B13" s="5"/>
      <c r="C13" s="4"/>
      <c r="D13" s="4"/>
      <c r="E13" s="5"/>
      <c r="F13" s="4"/>
      <c r="G13" s="4"/>
      <c r="H13" s="5"/>
      <c r="I13" s="4"/>
      <c r="J13" s="4"/>
      <c r="K13" s="5"/>
      <c r="L13" s="4"/>
      <c r="M13" s="4"/>
      <c r="N13" s="5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sortState ref="B17:G20">
    <sortCondition ref="G16"/>
  </sortState>
  <mergeCells count="19">
    <mergeCell ref="A12:B12"/>
    <mergeCell ref="G5:G6"/>
    <mergeCell ref="H5:H6"/>
    <mergeCell ref="I5:I6"/>
    <mergeCell ref="J5:J6"/>
    <mergeCell ref="A2:N2"/>
    <mergeCell ref="A4:A6"/>
    <mergeCell ref="C4:E4"/>
    <mergeCell ref="F4:H4"/>
    <mergeCell ref="I4:K4"/>
    <mergeCell ref="L4:N4"/>
    <mergeCell ref="C5:C6"/>
    <mergeCell ref="D5:D6"/>
    <mergeCell ref="E5:E6"/>
    <mergeCell ref="F5:F6"/>
    <mergeCell ref="M5:M6"/>
    <mergeCell ref="N5:N6"/>
    <mergeCell ref="K5:K6"/>
    <mergeCell ref="L5:L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N17"/>
  <sheetViews>
    <sheetView tabSelected="1" workbookViewId="0">
      <selection activeCell="C34" sqref="C34"/>
    </sheetView>
  </sheetViews>
  <sheetFormatPr defaultColWidth="8.85546875" defaultRowHeight="15" x14ac:dyDescent="0.25"/>
  <cols>
    <col min="1" max="1" width="4.42578125" style="1" customWidth="1"/>
    <col min="2" max="2" width="12" style="1" customWidth="1"/>
    <col min="3" max="16384" width="8.85546875" style="1"/>
  </cols>
  <sheetData>
    <row r="2" spans="1:14" x14ac:dyDescent="0.25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25" t="s">
        <v>0</v>
      </c>
      <c r="B4" s="9" t="s">
        <v>1</v>
      </c>
      <c r="C4" s="34" t="s">
        <v>2</v>
      </c>
      <c r="D4" s="35"/>
      <c r="E4" s="35"/>
      <c r="F4" s="35" t="s">
        <v>3</v>
      </c>
      <c r="G4" s="35"/>
      <c r="H4" s="35"/>
      <c r="I4" s="35" t="s">
        <v>4</v>
      </c>
      <c r="J4" s="35"/>
      <c r="K4" s="35"/>
      <c r="L4" s="35" t="s">
        <v>5</v>
      </c>
      <c r="M4" s="35"/>
      <c r="N4" s="35"/>
    </row>
    <row r="5" spans="1:14" x14ac:dyDescent="0.25">
      <c r="A5" s="26"/>
      <c r="B5" s="10" t="s">
        <v>6</v>
      </c>
      <c r="C5" s="30">
        <v>2013</v>
      </c>
      <c r="D5" s="30">
        <v>2012</v>
      </c>
      <c r="E5" s="31" t="s">
        <v>7</v>
      </c>
      <c r="F5" s="30">
        <v>2013</v>
      </c>
      <c r="G5" s="30">
        <v>2012</v>
      </c>
      <c r="H5" s="31" t="s">
        <v>7</v>
      </c>
      <c r="I5" s="30">
        <v>2013</v>
      </c>
      <c r="J5" s="30">
        <v>2012</v>
      </c>
      <c r="K5" s="31" t="s">
        <v>7</v>
      </c>
      <c r="L5" s="30">
        <v>2013</v>
      </c>
      <c r="M5" s="30">
        <v>2012</v>
      </c>
      <c r="N5" s="31" t="s">
        <v>7</v>
      </c>
    </row>
    <row r="6" spans="1:14" x14ac:dyDescent="0.25">
      <c r="A6" s="27"/>
      <c r="B6" s="11" t="s">
        <v>8</v>
      </c>
      <c r="C6" s="30"/>
      <c r="D6" s="30"/>
      <c r="E6" s="31"/>
      <c r="F6" s="30"/>
      <c r="G6" s="30"/>
      <c r="H6" s="31"/>
      <c r="I6" s="30"/>
      <c r="J6" s="30"/>
      <c r="K6" s="31"/>
      <c r="L6" s="30"/>
      <c r="M6" s="30"/>
      <c r="N6" s="31"/>
    </row>
    <row r="7" spans="1:14" x14ac:dyDescent="0.25">
      <c r="A7" s="12">
        <v>1</v>
      </c>
      <c r="B7" s="13" t="s">
        <v>16</v>
      </c>
      <c r="C7" s="12">
        <v>173737</v>
      </c>
      <c r="D7" s="12">
        <v>169144</v>
      </c>
      <c r="E7" s="12">
        <f>C7:C16-D7:D16</f>
        <v>4593</v>
      </c>
      <c r="F7" s="12">
        <v>64697</v>
      </c>
      <c r="G7" s="12">
        <v>64002</v>
      </c>
      <c r="H7" s="12">
        <f>F7:F16-G7:G16</f>
        <v>695</v>
      </c>
      <c r="I7" s="12">
        <v>37591</v>
      </c>
      <c r="J7" s="12">
        <v>34371</v>
      </c>
      <c r="K7" s="12">
        <f>I7:I16-J7:J16</f>
        <v>3220</v>
      </c>
      <c r="L7" s="12">
        <v>71449</v>
      </c>
      <c r="M7" s="12">
        <v>70771</v>
      </c>
      <c r="N7" s="12">
        <f>L7:L16-M7:M16</f>
        <v>678</v>
      </c>
    </row>
    <row r="8" spans="1:14" x14ac:dyDescent="0.25">
      <c r="A8" s="12">
        <v>2</v>
      </c>
      <c r="B8" s="14" t="s">
        <v>17</v>
      </c>
      <c r="C8" s="12">
        <v>239825</v>
      </c>
      <c r="D8" s="12">
        <v>244608</v>
      </c>
      <c r="E8" s="12">
        <f>C8:C16-D8:D16</f>
        <v>-4783</v>
      </c>
      <c r="F8" s="12">
        <v>70196</v>
      </c>
      <c r="G8" s="12">
        <v>69795</v>
      </c>
      <c r="H8" s="12">
        <f>F8:F16-G8:G16</f>
        <v>401</v>
      </c>
      <c r="I8" s="12">
        <v>46995</v>
      </c>
      <c r="J8" s="12">
        <v>47413</v>
      </c>
      <c r="K8" s="12">
        <f>I8:I16-J8:J16</f>
        <v>-418</v>
      </c>
      <c r="L8" s="12">
        <v>122634</v>
      </c>
      <c r="M8" s="12">
        <v>127400</v>
      </c>
      <c r="N8" s="12">
        <f>L8:L16-M8:M16</f>
        <v>-4766</v>
      </c>
    </row>
    <row r="9" spans="1:14" x14ac:dyDescent="0.25">
      <c r="A9" s="12">
        <v>3</v>
      </c>
      <c r="B9" s="14" t="s">
        <v>18</v>
      </c>
      <c r="C9" s="12">
        <v>148506</v>
      </c>
      <c r="D9" s="12">
        <v>147417</v>
      </c>
      <c r="E9" s="12">
        <f>C9:C17-D9:D17</f>
        <v>1089</v>
      </c>
      <c r="F9" s="12">
        <v>51007</v>
      </c>
      <c r="G9" s="12">
        <v>47796</v>
      </c>
      <c r="H9" s="12">
        <f>F9:F17-G9:G17</f>
        <v>3211</v>
      </c>
      <c r="I9" s="12" t="s">
        <v>25</v>
      </c>
      <c r="J9" s="12" t="s">
        <v>25</v>
      </c>
      <c r="K9" s="12" t="s">
        <v>25</v>
      </c>
      <c r="L9" s="12">
        <v>97499</v>
      </c>
      <c r="M9" s="12">
        <v>99621</v>
      </c>
      <c r="N9" s="12">
        <f>L9:L17-M9:M17</f>
        <v>-2122</v>
      </c>
    </row>
    <row r="10" spans="1:14" x14ac:dyDescent="0.25">
      <c r="A10" s="12">
        <v>4</v>
      </c>
      <c r="B10" s="14" t="s">
        <v>19</v>
      </c>
      <c r="C10" s="12">
        <v>220263</v>
      </c>
      <c r="D10" s="12">
        <v>241912</v>
      </c>
      <c r="E10" s="12">
        <f>C10:C17-D10:D17</f>
        <v>-21649</v>
      </c>
      <c r="F10" s="12">
        <v>41306</v>
      </c>
      <c r="G10" s="12">
        <v>45400</v>
      </c>
      <c r="H10" s="12">
        <f>F10:F17-G10:G17</f>
        <v>-4094</v>
      </c>
      <c r="I10" s="12">
        <v>110802</v>
      </c>
      <c r="J10" s="12">
        <v>112011</v>
      </c>
      <c r="K10" s="12">
        <f>I10:I17-J10:J17</f>
        <v>-1209</v>
      </c>
      <c r="L10" s="12">
        <v>68155</v>
      </c>
      <c r="M10" s="12">
        <v>84501</v>
      </c>
      <c r="N10" s="12">
        <f>L10:L17-M10:M17</f>
        <v>-16346</v>
      </c>
    </row>
    <row r="11" spans="1:14" x14ac:dyDescent="0.25">
      <c r="A11" s="12">
        <v>5</v>
      </c>
      <c r="B11" s="14" t="s">
        <v>20</v>
      </c>
      <c r="C11" s="12">
        <v>288904</v>
      </c>
      <c r="D11" s="12">
        <v>297852</v>
      </c>
      <c r="E11" s="12">
        <f>C11:C17-D11:D17</f>
        <v>-8948</v>
      </c>
      <c r="F11" s="12">
        <v>77737</v>
      </c>
      <c r="G11" s="12">
        <v>80344</v>
      </c>
      <c r="H11" s="12">
        <f>F11:F17-G11:G17</f>
        <v>-2607</v>
      </c>
      <c r="I11" s="12">
        <v>128016</v>
      </c>
      <c r="J11" s="12">
        <v>126025</v>
      </c>
      <c r="K11" s="12">
        <f>I11:I17-J11:J17</f>
        <v>1991</v>
      </c>
      <c r="L11" s="12">
        <v>83151</v>
      </c>
      <c r="M11" s="12">
        <v>91483</v>
      </c>
      <c r="N11" s="12">
        <f>L11:L17-M11:M17</f>
        <v>-8332</v>
      </c>
    </row>
    <row r="12" spans="1:14" x14ac:dyDescent="0.25">
      <c r="A12" s="12">
        <v>6</v>
      </c>
      <c r="B12" s="14" t="s">
        <v>21</v>
      </c>
      <c r="C12" s="12">
        <v>264847</v>
      </c>
      <c r="D12" s="12">
        <v>261275</v>
      </c>
      <c r="E12" s="12">
        <f>C12:C17-D12:D17</f>
        <v>3572</v>
      </c>
      <c r="F12" s="12">
        <v>145176</v>
      </c>
      <c r="G12" s="12">
        <v>138209</v>
      </c>
      <c r="H12" s="12">
        <f>F12:F17-G12:G17</f>
        <v>6967</v>
      </c>
      <c r="I12" s="12" t="s">
        <v>25</v>
      </c>
      <c r="J12" s="12" t="s">
        <v>25</v>
      </c>
      <c r="K12" s="12" t="s">
        <v>25</v>
      </c>
      <c r="L12" s="12">
        <v>119671</v>
      </c>
      <c r="M12" s="12">
        <v>123066</v>
      </c>
      <c r="N12" s="12">
        <f>L12:L17-M12:M17</f>
        <v>-3395</v>
      </c>
    </row>
    <row r="13" spans="1:14" x14ac:dyDescent="0.25">
      <c r="A13" s="9">
        <v>7</v>
      </c>
      <c r="B13" s="15" t="s">
        <v>23</v>
      </c>
      <c r="C13" s="9">
        <v>155925</v>
      </c>
      <c r="D13" s="9">
        <v>172193</v>
      </c>
      <c r="E13" s="12">
        <f>C13:C17-D13:D17</f>
        <v>-16268</v>
      </c>
      <c r="F13" s="9">
        <v>18162</v>
      </c>
      <c r="G13" s="9">
        <v>16771</v>
      </c>
      <c r="H13" s="12">
        <f>F13:F17-G13:G17</f>
        <v>1391</v>
      </c>
      <c r="I13" s="9">
        <v>24073</v>
      </c>
      <c r="J13" s="9">
        <v>27433</v>
      </c>
      <c r="K13" s="12">
        <f>I13:I17-J13:J17</f>
        <v>-3360</v>
      </c>
      <c r="L13" s="9">
        <v>113690</v>
      </c>
      <c r="M13" s="9">
        <v>127989</v>
      </c>
      <c r="N13" s="12">
        <f>L13:L17-M13:M17</f>
        <v>-14299</v>
      </c>
    </row>
    <row r="14" spans="1:14" x14ac:dyDescent="0.25">
      <c r="A14" s="36" t="s">
        <v>14</v>
      </c>
      <c r="B14" s="37"/>
      <c r="C14" s="6">
        <f>SUM(C7:C13)</f>
        <v>1492007</v>
      </c>
      <c r="D14" s="6">
        <f>SUM(D7:D13)</f>
        <v>1534401</v>
      </c>
      <c r="E14" s="6">
        <f>C14:C17-D14:D17</f>
        <v>-42394</v>
      </c>
      <c r="F14" s="6">
        <f>SUM(F7:F13)</f>
        <v>468281</v>
      </c>
      <c r="G14" s="6">
        <f>SUM(G7:G13)</f>
        <v>462317</v>
      </c>
      <c r="H14" s="6">
        <f>F14:F17-G14:G17</f>
        <v>5964</v>
      </c>
      <c r="I14" s="6">
        <f>SUM(I7:I13)</f>
        <v>347477</v>
      </c>
      <c r="J14" s="6">
        <f>SUM(J7:J13)</f>
        <v>347253</v>
      </c>
      <c r="K14" s="6">
        <f>I14:I17-J14:J17</f>
        <v>224</v>
      </c>
      <c r="L14" s="6">
        <f>SUM(L7:L13)</f>
        <v>676249</v>
      </c>
      <c r="M14" s="6">
        <f>SUM(M7:M13)</f>
        <v>724831</v>
      </c>
      <c r="N14" s="6">
        <f>L14:L17-M14:M17</f>
        <v>-48582</v>
      </c>
    </row>
    <row r="15" spans="1:14" ht="15.75" thickBot="1" x14ac:dyDescent="0.3">
      <c r="A15" s="10">
        <v>8</v>
      </c>
      <c r="B15" s="16" t="s">
        <v>22</v>
      </c>
      <c r="C15" s="10">
        <v>1370050</v>
      </c>
      <c r="D15" s="10">
        <v>1391068</v>
      </c>
      <c r="E15" s="9">
        <f>C15:C17-D15:D17</f>
        <v>-21018</v>
      </c>
      <c r="F15" s="10" t="s">
        <v>26</v>
      </c>
      <c r="G15" s="10" t="s">
        <v>26</v>
      </c>
      <c r="H15" s="9" t="s">
        <v>26</v>
      </c>
      <c r="I15" s="10">
        <v>1370050</v>
      </c>
      <c r="J15" s="10">
        <v>1391068</v>
      </c>
      <c r="K15" s="9">
        <f>I15:I17-J15:J17</f>
        <v>-21018</v>
      </c>
      <c r="L15" s="10" t="s">
        <v>25</v>
      </c>
      <c r="M15" s="10" t="s">
        <v>25</v>
      </c>
      <c r="N15" s="9" t="s">
        <v>25</v>
      </c>
    </row>
    <row r="16" spans="1:14" ht="15.75" thickBot="1" x14ac:dyDescent="0.3">
      <c r="A16" s="32" t="s">
        <v>14</v>
      </c>
      <c r="B16" s="33"/>
      <c r="C16" s="17">
        <f>SUM(C14:C15)</f>
        <v>2862057</v>
      </c>
      <c r="D16" s="17">
        <f>SUM(D14:D15)</f>
        <v>2925469</v>
      </c>
      <c r="E16" s="17">
        <f>C16:C17-D16:D17</f>
        <v>-63412</v>
      </c>
      <c r="F16" s="17">
        <f>SUM(F14:F15)</f>
        <v>468281</v>
      </c>
      <c r="G16" s="17">
        <f>SUM(G14:G15)</f>
        <v>462317</v>
      </c>
      <c r="H16" s="17">
        <f>F16:F17-G16:G17</f>
        <v>5964</v>
      </c>
      <c r="I16" s="17">
        <f>SUM(I14:I15)</f>
        <v>1717527</v>
      </c>
      <c r="J16" s="17">
        <f>SUM(J14:J15)</f>
        <v>1738321</v>
      </c>
      <c r="K16" s="17">
        <f>I16:I17-J16:J17</f>
        <v>-20794</v>
      </c>
      <c r="L16" s="17">
        <f>SUM(L14:L15)</f>
        <v>676249</v>
      </c>
      <c r="M16" s="17">
        <f>M14</f>
        <v>724831</v>
      </c>
      <c r="N16" s="17">
        <f>L16:L17-M16:M17</f>
        <v>-48582</v>
      </c>
    </row>
    <row r="17" spans="1:14" s="8" customFormat="1" ht="12.75" x14ac:dyDescent="0.2">
      <c r="A17" s="7" t="s">
        <v>27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</sheetData>
  <sortState ref="G23:H29">
    <sortCondition ref="H22"/>
  </sortState>
  <mergeCells count="20">
    <mergeCell ref="A14:B14"/>
    <mergeCell ref="A16:B16"/>
    <mergeCell ref="G5:G6"/>
    <mergeCell ref="H5:H6"/>
    <mergeCell ref="I5:I6"/>
    <mergeCell ref="A2:N2"/>
    <mergeCell ref="A4:A6"/>
    <mergeCell ref="C4:E4"/>
    <mergeCell ref="F4:H4"/>
    <mergeCell ref="I4:K4"/>
    <mergeCell ref="L4:N4"/>
    <mergeCell ref="C5:C6"/>
    <mergeCell ref="D5:D6"/>
    <mergeCell ref="E5:E6"/>
    <mergeCell ref="F5:F6"/>
    <mergeCell ref="M5:M6"/>
    <mergeCell ref="N5:N6"/>
    <mergeCell ref="J5:J6"/>
    <mergeCell ref="K5:K6"/>
    <mergeCell ref="L5:L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Rita Paliukaitė</cp:lastModifiedBy>
  <dcterms:created xsi:type="dcterms:W3CDTF">2014-01-10T06:17:48Z</dcterms:created>
  <dcterms:modified xsi:type="dcterms:W3CDTF">2014-06-09T07:49:56Z</dcterms:modified>
</cp:coreProperties>
</file>