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R15" i="2" l="1"/>
  <c r="R8" i="2"/>
  <c r="R9" i="2"/>
  <c r="R10" i="2"/>
  <c r="R11" i="2"/>
  <c r="R12" i="2"/>
  <c r="R13" i="2"/>
  <c r="R7" i="2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<sst xmlns="http://schemas.openxmlformats.org/spreadsheetml/2006/main" count="99" uniqueCount="28">
  <si>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</si>
  <si>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</si>
  <si>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</si>
  <si>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</si>
  <si>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</si>
  <si>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</si>
  <si>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</si>
  <si>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</si>
  <si>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</si>
  <si>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</si>
  <si>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</si>
  <si>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</si>
  <si>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</si>
  <si>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</si>
  <si>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</si>
  <si>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</si>
  <si>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</si>
  <si>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</si>
  <si>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</si>
  <si>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</si>
  <si>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</si>
  <si>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</si>
  <si>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</si>
  <si>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</si>
  <si>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</si>
  <si>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</si>
  <si>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ALYTAUS APSKRITIES SAVIVALDYBIŲ VIEŠŲJŲ BIBLIOTEKŲ PERSONALAS 2015 M.</t>
  </si>
  <si>
    <t>4.1. VILNIAUS APSKRITIES SAVIVALDYBIŲ VIEŠŲJŲ BIBLIOTEKŲ PERSONALAS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</si>
</sst>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9" fillId="3" borderId="13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vertical="center" wrapText="1"/>
    </xf>
    <xf numFmtId="0" fontId="11" fillId="4" borderId="16" xfId="1" applyFont="1" applyFill="1" applyBorder="1" applyAlignment="1">
      <alignment horizontal="right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0" fontId="9" fillId="3" borderId="12" xfId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wrapText="1"/>
    </xf>
    <xf numFmtId="0" fontId="15" fillId="3" borderId="12" xfId="1" applyFont="1" applyFill="1" applyBorder="1" applyAlignment="1">
      <alignment horizontal="center" wrapText="1"/>
    </xf>
    <xf numFmtId="2" fontId="4" fillId="3" borderId="14" xfId="1" applyNumberFormat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1" fontId="4" fillId="3" borderId="14" xfId="1" applyNumberFormat="1" applyFont="1" applyFill="1" applyBorder="1" applyAlignment="1">
      <alignment horizontal="center" vertical="center"/>
    </xf>
    <xf numFmtId="1" fontId="16" fillId="2" borderId="0" xfId="0" applyNumberFormat="1" applyFont="1" applyFill="1"/>
    <xf numFmtId="2" fontId="16" fillId="2" borderId="0" xfId="0" applyNumberFormat="1" applyFont="1" applyFill="1"/>
    <xf numFmtId="0" fontId="4" fillId="3" borderId="14" xfId="1" applyFont="1" applyFill="1" applyBorder="1" applyAlignment="1">
      <alignment horizontal="center" vertical="center" wrapText="1"/>
    </xf>
    <xf numFmtId="2" fontId="4" fillId="3" borderId="12" xfId="1" applyNumberFormat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0" fontId="1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22.5</c:v>
                </c:pt>
                <c:pt idx="1">
                  <c:v>36</c:v>
                </c:pt>
                <c:pt idx="2">
                  <c:v>46</c:v>
                </c:pt>
                <c:pt idx="3">
                  <c:v>50.25</c:v>
                </c:pt>
                <c:pt idx="4">
                  <c:v>51.5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33</c:v>
                </c:pt>
                <c:pt idx="3">
                  <c:v>43.25</c:v>
                </c:pt>
                <c:pt idx="4">
                  <c:v>42.75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960208"/>
        <c:axId val="206957488"/>
        <c:axId val="0"/>
      </c:bar3DChart>
      <c:catAx>
        <c:axId val="20696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57488"/>
        <c:crosses val="autoZero"/>
        <c:auto val="1"/>
        <c:lblAlgn val="ctr"/>
        <c:lblOffset val="100"/>
        <c:noMultiLvlLbl val="0"/>
      </c:catAx>
      <c:valAx>
        <c:axId val="2069574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069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1.838235294117647</c:v>
                </c:pt>
                <c:pt idx="1">
                  <c:v>1.5855474943544898</c:v>
                </c:pt>
                <c:pt idx="2">
                  <c:v>1.5759787657597877</c:v>
                </c:pt>
                <c:pt idx="3">
                  <c:v>0.86839058278656889</c:v>
                </c:pt>
                <c:pt idx="4">
                  <c:v>0.44952709749343689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968912"/>
        <c:axId val="206960752"/>
        <c:axId val="0"/>
      </c:bar3DChart>
      <c:catAx>
        <c:axId val="20696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60752"/>
        <c:crosses val="autoZero"/>
        <c:auto val="1"/>
        <c:lblAlgn val="ctr"/>
        <c:lblOffset val="100"/>
        <c:noMultiLvlLbl val="0"/>
      </c:catAx>
      <c:valAx>
        <c:axId val="2069607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696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41.5</c:v>
                </c:pt>
                <c:pt idx="1">
                  <c:v>44</c:v>
                </c:pt>
                <c:pt idx="2">
                  <c:v>47.3</c:v>
                </c:pt>
                <c:pt idx="3" formatCode="General">
                  <c:v>47.75</c:v>
                </c:pt>
                <c:pt idx="4">
                  <c:v>49</c:v>
                </c:pt>
                <c:pt idx="5">
                  <c:v>61.5</c:v>
                </c:pt>
                <c:pt idx="6">
                  <c:v>79.75</c:v>
                </c:pt>
                <c:pt idx="7">
                  <c:v>131.75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32</c:v>
                </c:pt>
                <c:pt idx="1">
                  <c:v>37</c:v>
                </c:pt>
                <c:pt idx="2">
                  <c:v>41.5</c:v>
                </c:pt>
                <c:pt idx="3">
                  <c:v>35</c:v>
                </c:pt>
                <c:pt idx="4">
                  <c:v>30.5</c:v>
                </c:pt>
                <c:pt idx="5">
                  <c:v>44.75</c:v>
                </c:pt>
                <c:pt idx="6">
                  <c:v>58</c:v>
                </c:pt>
                <c:pt idx="7">
                  <c:v>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963472"/>
        <c:axId val="206964016"/>
        <c:axId val="0"/>
      </c:bar3DChart>
      <c:catAx>
        <c:axId val="20696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64016"/>
        <c:crosses val="autoZero"/>
        <c:auto val="1"/>
        <c:lblAlgn val="ctr"/>
        <c:lblOffset val="100"/>
        <c:noMultiLvlLbl val="0"/>
      </c:catAx>
      <c:valAx>
        <c:axId val="20696401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0696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1.9592236576256656</c:v>
                </c:pt>
                <c:pt idx="1">
                  <c:v>1.4386251409463819</c:v>
                </c:pt>
                <c:pt idx="2">
                  <c:v>1.2689191255159762</c:v>
                </c:pt>
                <c:pt idx="3">
                  <c:v>1.2622082436682669</c:v>
                </c:pt>
                <c:pt idx="4">
                  <c:v>1.2121130041442076</c:v>
                </c:pt>
                <c:pt idx="5">
                  <c:v>1.0467446242186798</c:v>
                </c:pt>
                <c:pt idx="6">
                  <c:v>0.60656766366868864</c:v>
                </c:pt>
                <c:pt idx="7">
                  <c:v>0.19350344436130965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966192"/>
        <c:axId val="206958576"/>
        <c:axId val="0"/>
      </c:bar3DChart>
      <c:catAx>
        <c:axId val="20696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58576"/>
        <c:crosses val="autoZero"/>
        <c:auto val="1"/>
        <c:lblAlgn val="ctr"/>
        <c:lblOffset val="100"/>
        <c:noMultiLvlLbl val="0"/>
      </c:catAx>
      <c:valAx>
        <c:axId val="2069585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696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6956400"/>
        <c:axId val="206969456"/>
      </c:barChart>
      <c:catAx>
        <c:axId val="20695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69456"/>
        <c:crosses val="autoZero"/>
        <c:auto val="1"/>
        <c:lblAlgn val="ctr"/>
        <c:lblOffset val="100"/>
        <c:noMultiLvlLbl val="0"/>
      </c:catAx>
      <c:valAx>
        <c:axId val="2069694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0695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954224"/>
        <c:axId val="206965648"/>
        <c:axId val="0"/>
      </c:bar3DChart>
      <c:catAx>
        <c:axId val="20695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65648"/>
        <c:crosses val="autoZero"/>
        <c:auto val="1"/>
        <c:lblAlgn val="ctr"/>
        <c:lblOffset val="100"/>
        <c:noMultiLvlLbl val="0"/>
      </c:catAx>
      <c:valAx>
        <c:axId val="2069656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0695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6954768"/>
        <c:axId val="206962384"/>
      </c:barChart>
      <c:catAx>
        <c:axId val="20695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62384"/>
        <c:crosses val="autoZero"/>
        <c:auto val="1"/>
        <c:lblAlgn val="ctr"/>
        <c:lblOffset val="100"/>
        <c:noMultiLvlLbl val="0"/>
      </c:catAx>
      <c:valAx>
        <c:axId val="2069623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0695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786816"/>
        <c:axId val="207373840"/>
        <c:axId val="0"/>
      </c:bar3DChart>
      <c:catAx>
        <c:axId val="497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73840"/>
        <c:crosses val="autoZero"/>
        <c:auto val="1"/>
        <c:lblAlgn val="ctr"/>
        <c:lblOffset val="100"/>
        <c:noMultiLvlLbl val="0"/>
      </c:catAx>
      <c:valAx>
        <c:axId val="2073738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97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12</xdr:row>
      <xdr:rowOff>189034</xdr:rowOff>
    </xdr:from>
    <xdr:to>
      <xdr:col>8</xdr:col>
      <xdr:colOff>304720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351693</xdr:colOff>
      <xdr:row>12</xdr:row>
      <xdr:rowOff>189034</xdr:rowOff>
    </xdr:from>
    <xdr:to>
      <xdr:col>16</xdr:col>
      <xdr:colOff>436605</xdr:colOff>
      <xdr:row>27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126999</xdr:colOff>
      <xdr:row>17</xdr:row>
      <xdr:rowOff>1588</xdr:rowOff>
    </xdr:from>
    <xdr:to>
      <xdr:col>16</xdr:col>
      <xdr:colOff>56824</xdr:colOff>
      <xdr:row>31</xdr:row>
      <xdr:rowOff>48988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13"/>
  <sheetViews>
    <sheetView zoomScale="130" zoomScaleNormal="130" workbookViewId="0">
      <selection activeCell="T19" sqref="T19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18" x14ac:dyDescent="0.2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2.75" customHeight="1" x14ac:dyDescent="0.25">
      <c r="A4" s="40" t="s">
        <v>0</v>
      </c>
      <c r="B4" s="40" t="s">
        <v>1</v>
      </c>
      <c r="C4" s="40" t="s">
        <v>2</v>
      </c>
      <c r="D4" s="36" t="s">
        <v>3</v>
      </c>
      <c r="E4" s="37"/>
      <c r="F4" s="37"/>
      <c r="G4" s="38"/>
      <c r="H4" s="36" t="s">
        <v>4</v>
      </c>
      <c r="I4" s="37"/>
      <c r="J4" s="37"/>
      <c r="K4" s="37"/>
      <c r="L4" s="38"/>
      <c r="M4" s="43" t="s">
        <v>5</v>
      </c>
      <c r="N4" s="44"/>
      <c r="O4" s="44"/>
      <c r="P4" s="45"/>
    </row>
    <row r="5" spans="1:18" x14ac:dyDescent="0.25">
      <c r="A5" s="41"/>
      <c r="B5" s="41"/>
      <c r="C5" s="41"/>
      <c r="D5" s="40" t="s">
        <v>6</v>
      </c>
      <c r="E5" s="32" t="s">
        <v>7</v>
      </c>
      <c r="F5" s="32" t="s">
        <v>8</v>
      </c>
      <c r="G5" s="32" t="s">
        <v>9</v>
      </c>
      <c r="H5" s="34" t="s">
        <v>2</v>
      </c>
      <c r="I5" s="36" t="s">
        <v>3</v>
      </c>
      <c r="J5" s="37"/>
      <c r="K5" s="37"/>
      <c r="L5" s="38"/>
      <c r="M5" s="46"/>
      <c r="N5" s="47"/>
      <c r="O5" s="47"/>
      <c r="P5" s="48"/>
    </row>
    <row r="6" spans="1:18" ht="18.75" customHeight="1" x14ac:dyDescent="0.25">
      <c r="A6" s="42"/>
      <c r="B6" s="42"/>
      <c r="C6" s="42"/>
      <c r="D6" s="42"/>
      <c r="E6" s="33"/>
      <c r="F6" s="33"/>
      <c r="G6" s="33"/>
      <c r="H6" s="35"/>
      <c r="I6" s="17" t="s">
        <v>10</v>
      </c>
      <c r="J6" s="18" t="s">
        <v>7</v>
      </c>
      <c r="K6" s="19" t="s">
        <v>8</v>
      </c>
      <c r="L6" s="19" t="s">
        <v>9</v>
      </c>
      <c r="M6" s="20" t="s">
        <v>10</v>
      </c>
      <c r="N6" s="20" t="s">
        <v>7</v>
      </c>
      <c r="O6" s="20" t="s">
        <v>8</v>
      </c>
      <c r="P6" s="20" t="s">
        <v>9</v>
      </c>
    </row>
    <row r="7" spans="1:18" x14ac:dyDescent="0.25">
      <c r="A7" s="21">
        <v>1</v>
      </c>
      <c r="B7" s="22" t="s">
        <v>11</v>
      </c>
      <c r="C7" s="55">
        <v>36</v>
      </c>
      <c r="D7" s="56">
        <v>36</v>
      </c>
      <c r="E7" s="56">
        <v>32</v>
      </c>
      <c r="F7" s="56">
        <v>4</v>
      </c>
      <c r="G7" s="56" t="s">
        <v>25</v>
      </c>
      <c r="H7" s="57">
        <v>25</v>
      </c>
      <c r="I7" s="56">
        <v>26</v>
      </c>
      <c r="J7" s="56">
        <v>22</v>
      </c>
      <c r="K7" s="56">
        <v>4</v>
      </c>
      <c r="L7" s="56" t="s">
        <v>25</v>
      </c>
      <c r="M7" s="56">
        <v>2</v>
      </c>
      <c r="N7" s="56">
        <v>2</v>
      </c>
      <c r="O7" s="58">
        <v>0</v>
      </c>
      <c r="P7" s="56" t="s">
        <v>25</v>
      </c>
      <c r="Q7" s="59">
        <v>55614</v>
      </c>
      <c r="R7" s="60">
        <f>H7/Q7*1000</f>
        <v>0.44952709749343689</v>
      </c>
    </row>
    <row r="8" spans="1:18" x14ac:dyDescent="0.25">
      <c r="A8" s="21">
        <v>2</v>
      </c>
      <c r="B8" s="23" t="s">
        <v>12</v>
      </c>
      <c r="C8" s="55">
        <v>51.5</v>
      </c>
      <c r="D8" s="56">
        <v>59</v>
      </c>
      <c r="E8" s="56">
        <v>26</v>
      </c>
      <c r="F8" s="56">
        <v>4</v>
      </c>
      <c r="G8" s="56">
        <v>29</v>
      </c>
      <c r="H8" s="57">
        <v>42.75</v>
      </c>
      <c r="I8" s="58">
        <v>50</v>
      </c>
      <c r="J8" s="56">
        <v>17</v>
      </c>
      <c r="K8" s="56">
        <v>4</v>
      </c>
      <c r="L8" s="56">
        <v>29</v>
      </c>
      <c r="M8" s="56">
        <v>20</v>
      </c>
      <c r="N8" s="56">
        <v>3</v>
      </c>
      <c r="O8" s="56">
        <v>2</v>
      </c>
      <c r="P8" s="56">
        <v>15</v>
      </c>
      <c r="Q8" s="59">
        <v>27126</v>
      </c>
      <c r="R8" s="60">
        <f t="shared" ref="R8:R11" si="0">H8/Q8*1000</f>
        <v>1.5759787657597877</v>
      </c>
    </row>
    <row r="9" spans="1:18" x14ac:dyDescent="0.25">
      <c r="A9" s="21">
        <v>3</v>
      </c>
      <c r="B9" s="23" t="s">
        <v>13</v>
      </c>
      <c r="C9" s="55">
        <v>22.5</v>
      </c>
      <c r="D9" s="56">
        <v>23</v>
      </c>
      <c r="E9" s="56">
        <v>17</v>
      </c>
      <c r="F9" s="56">
        <v>2</v>
      </c>
      <c r="G9" s="56">
        <v>4</v>
      </c>
      <c r="H9" s="57">
        <v>18</v>
      </c>
      <c r="I9" s="56">
        <v>19</v>
      </c>
      <c r="J9" s="56">
        <v>13</v>
      </c>
      <c r="K9" s="56">
        <v>2</v>
      </c>
      <c r="L9" s="56">
        <v>4</v>
      </c>
      <c r="M9" s="56">
        <v>2</v>
      </c>
      <c r="N9" s="56">
        <v>0</v>
      </c>
      <c r="O9" s="56">
        <v>0</v>
      </c>
      <c r="P9" s="56">
        <v>2</v>
      </c>
      <c r="Q9" s="59">
        <v>20728</v>
      </c>
      <c r="R9" s="60">
        <f t="shared" si="0"/>
        <v>0.86839058278656889</v>
      </c>
    </row>
    <row r="10" spans="1:18" x14ac:dyDescent="0.25">
      <c r="A10" s="21">
        <v>4</v>
      </c>
      <c r="B10" s="23" t="s">
        <v>14</v>
      </c>
      <c r="C10" s="55">
        <v>46</v>
      </c>
      <c r="D10" s="56">
        <v>50</v>
      </c>
      <c r="E10" s="56">
        <v>21</v>
      </c>
      <c r="F10" s="56">
        <v>4</v>
      </c>
      <c r="G10" s="56">
        <v>25</v>
      </c>
      <c r="H10" s="57">
        <v>33</v>
      </c>
      <c r="I10" s="56">
        <v>38</v>
      </c>
      <c r="J10" s="56">
        <v>11</v>
      </c>
      <c r="K10" s="56">
        <v>2</v>
      </c>
      <c r="L10" s="56">
        <v>25</v>
      </c>
      <c r="M10" s="56">
        <v>7</v>
      </c>
      <c r="N10" s="56">
        <v>0</v>
      </c>
      <c r="O10" s="56">
        <v>0</v>
      </c>
      <c r="P10" s="56">
        <v>7</v>
      </c>
      <c r="Q10" s="59">
        <v>20813</v>
      </c>
      <c r="R10" s="60">
        <f t="shared" si="0"/>
        <v>1.5855474943544898</v>
      </c>
    </row>
    <row r="11" spans="1:18" ht="15.75" thickBot="1" x14ac:dyDescent="0.3">
      <c r="A11" s="21">
        <v>5</v>
      </c>
      <c r="B11" s="23" t="s">
        <v>15</v>
      </c>
      <c r="C11" s="55">
        <v>50.25</v>
      </c>
      <c r="D11" s="56">
        <v>52</v>
      </c>
      <c r="E11" s="56">
        <v>27</v>
      </c>
      <c r="F11" s="56" t="s">
        <v>25</v>
      </c>
      <c r="G11" s="56">
        <v>25</v>
      </c>
      <c r="H11" s="57">
        <v>43.25</v>
      </c>
      <c r="I11" s="56">
        <v>46</v>
      </c>
      <c r="J11" s="56">
        <v>22</v>
      </c>
      <c r="K11" s="56" t="s">
        <v>25</v>
      </c>
      <c r="L11" s="56">
        <v>24</v>
      </c>
      <c r="M11" s="56">
        <v>9</v>
      </c>
      <c r="N11" s="56">
        <v>1</v>
      </c>
      <c r="O11" s="56" t="s">
        <v>25</v>
      </c>
      <c r="P11" s="56">
        <v>8</v>
      </c>
      <c r="Q11" s="59">
        <v>23528</v>
      </c>
      <c r="R11" s="60">
        <f t="shared" si="0"/>
        <v>1.838235294117647</v>
      </c>
    </row>
    <row r="12" spans="1:18" ht="15.75" thickBot="1" x14ac:dyDescent="0.3">
      <c r="A12" s="27"/>
      <c r="B12" s="24" t="s">
        <v>16</v>
      </c>
      <c r="C12" s="25">
        <f>SUM(C7:C11)</f>
        <v>206.25</v>
      </c>
      <c r="D12" s="26">
        <f>SUM(D7:D11)</f>
        <v>220</v>
      </c>
      <c r="E12" s="26">
        <f>SUM(E7:E11)</f>
        <v>123</v>
      </c>
      <c r="F12" s="26">
        <f>SUM(F7:F11)</f>
        <v>14</v>
      </c>
      <c r="G12" s="26">
        <f>SUM(G8:G11)</f>
        <v>83</v>
      </c>
      <c r="H12" s="25">
        <f>SUM(H7:H11)</f>
        <v>162</v>
      </c>
      <c r="I12" s="26">
        <f>SUM(I7:I11)</f>
        <v>179</v>
      </c>
      <c r="J12" s="26">
        <f>SUM(J7:J11)</f>
        <v>85</v>
      </c>
      <c r="K12" s="26">
        <f>SUM(K7:K11)</f>
        <v>12</v>
      </c>
      <c r="L12" s="26">
        <f>SUM(L8:L11)</f>
        <v>82</v>
      </c>
      <c r="M12" s="26">
        <f>SUM(M7:M11)</f>
        <v>40</v>
      </c>
      <c r="N12" s="26">
        <f>SUM(N7:N11)</f>
        <v>6</v>
      </c>
      <c r="O12" s="26">
        <f>SUM(O7:O11)</f>
        <v>2</v>
      </c>
      <c r="P12" s="26">
        <f>SUM(P8:P11)</f>
        <v>32</v>
      </c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7"/>
  <sheetViews>
    <sheetView tabSelected="1" zoomScale="120" zoomScaleNormal="120" workbookViewId="0">
      <selection activeCell="U13" sqref="U13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18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8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5">
      <c r="A4" s="40" t="s">
        <v>0</v>
      </c>
      <c r="B4" s="40" t="s">
        <v>1</v>
      </c>
      <c r="C4" s="40" t="s">
        <v>2</v>
      </c>
      <c r="D4" s="36" t="s">
        <v>3</v>
      </c>
      <c r="E4" s="37"/>
      <c r="F4" s="37"/>
      <c r="G4" s="38"/>
      <c r="H4" s="36" t="s">
        <v>4</v>
      </c>
      <c r="I4" s="37"/>
      <c r="J4" s="37"/>
      <c r="K4" s="37"/>
      <c r="L4" s="38"/>
      <c r="M4" s="43" t="s">
        <v>5</v>
      </c>
      <c r="N4" s="44"/>
      <c r="O4" s="44"/>
      <c r="P4" s="45"/>
    </row>
    <row r="5" spans="1:18" x14ac:dyDescent="0.25">
      <c r="A5" s="41"/>
      <c r="B5" s="41"/>
      <c r="C5" s="41"/>
      <c r="D5" s="40" t="s">
        <v>6</v>
      </c>
      <c r="E5" s="32" t="s">
        <v>7</v>
      </c>
      <c r="F5" s="32" t="s">
        <v>8</v>
      </c>
      <c r="G5" s="32" t="s">
        <v>9</v>
      </c>
      <c r="H5" s="53" t="s">
        <v>2</v>
      </c>
      <c r="I5" s="36" t="s">
        <v>3</v>
      </c>
      <c r="J5" s="37"/>
      <c r="K5" s="37"/>
      <c r="L5" s="38"/>
      <c r="M5" s="46"/>
      <c r="N5" s="47"/>
      <c r="O5" s="47"/>
      <c r="P5" s="48"/>
    </row>
    <row r="6" spans="1:18" ht="17.25" customHeight="1" x14ac:dyDescent="0.25">
      <c r="A6" s="42"/>
      <c r="B6" s="42"/>
      <c r="C6" s="42"/>
      <c r="D6" s="42"/>
      <c r="E6" s="33"/>
      <c r="F6" s="33"/>
      <c r="G6" s="33"/>
      <c r="H6" s="54"/>
      <c r="I6" s="17" t="s">
        <v>10</v>
      </c>
      <c r="J6" s="18" t="s">
        <v>7</v>
      </c>
      <c r="K6" s="19" t="s">
        <v>8</v>
      </c>
      <c r="L6" s="19" t="s">
        <v>9</v>
      </c>
      <c r="M6" s="20" t="s">
        <v>10</v>
      </c>
      <c r="N6" s="20" t="s">
        <v>7</v>
      </c>
      <c r="O6" s="20" t="s">
        <v>8</v>
      </c>
      <c r="P6" s="20" t="s">
        <v>9</v>
      </c>
    </row>
    <row r="7" spans="1:18" x14ac:dyDescent="0.25">
      <c r="A7" s="21">
        <v>1</v>
      </c>
      <c r="B7" s="22" t="s">
        <v>17</v>
      </c>
      <c r="C7" s="55">
        <v>49</v>
      </c>
      <c r="D7" s="56">
        <v>46</v>
      </c>
      <c r="E7" s="56">
        <v>30</v>
      </c>
      <c r="F7" s="56">
        <v>5</v>
      </c>
      <c r="G7" s="56">
        <v>11</v>
      </c>
      <c r="H7" s="57">
        <v>30.5</v>
      </c>
      <c r="I7" s="56">
        <v>30</v>
      </c>
      <c r="J7" s="56">
        <v>17</v>
      </c>
      <c r="K7" s="56">
        <v>3</v>
      </c>
      <c r="L7" s="56">
        <v>10</v>
      </c>
      <c r="M7" s="56">
        <v>0</v>
      </c>
      <c r="N7" s="56">
        <v>0</v>
      </c>
      <c r="O7" s="56">
        <v>0</v>
      </c>
      <c r="P7" s="56">
        <v>0</v>
      </c>
      <c r="Q7" s="59">
        <v>24164</v>
      </c>
      <c r="R7" s="60">
        <f>H7/Q7*1000</f>
        <v>1.2622082436682669</v>
      </c>
    </row>
    <row r="8" spans="1:18" x14ac:dyDescent="0.25">
      <c r="A8" s="21">
        <v>2</v>
      </c>
      <c r="B8" s="23" t="s">
        <v>18</v>
      </c>
      <c r="C8" s="55">
        <v>47.3</v>
      </c>
      <c r="D8" s="56">
        <v>54</v>
      </c>
      <c r="E8" s="56">
        <v>21</v>
      </c>
      <c r="F8" s="56">
        <v>6</v>
      </c>
      <c r="G8" s="56">
        <v>27</v>
      </c>
      <c r="H8" s="57">
        <v>41.5</v>
      </c>
      <c r="I8" s="56">
        <v>46</v>
      </c>
      <c r="J8" s="56">
        <v>13</v>
      </c>
      <c r="K8" s="56">
        <v>6</v>
      </c>
      <c r="L8" s="56">
        <v>27</v>
      </c>
      <c r="M8" s="56">
        <v>14</v>
      </c>
      <c r="N8" s="56">
        <v>0</v>
      </c>
      <c r="O8" s="56">
        <v>3</v>
      </c>
      <c r="P8" s="56">
        <v>11</v>
      </c>
      <c r="Q8" s="59">
        <v>32705</v>
      </c>
      <c r="R8" s="60">
        <f t="shared" ref="R8:R13" si="0">H8/Q8*1000</f>
        <v>1.2689191255159762</v>
      </c>
    </row>
    <row r="9" spans="1:18" x14ac:dyDescent="0.25">
      <c r="A9" s="21">
        <v>3</v>
      </c>
      <c r="B9" s="23" t="s">
        <v>19</v>
      </c>
      <c r="C9" s="55">
        <v>41.5</v>
      </c>
      <c r="D9" s="56">
        <v>41</v>
      </c>
      <c r="E9" s="56">
        <v>20</v>
      </c>
      <c r="F9" s="56" t="s">
        <v>25</v>
      </c>
      <c r="G9" s="56">
        <v>21</v>
      </c>
      <c r="H9" s="57">
        <v>32</v>
      </c>
      <c r="I9" s="56">
        <v>33</v>
      </c>
      <c r="J9" s="56">
        <v>14</v>
      </c>
      <c r="K9" s="56" t="s">
        <v>25</v>
      </c>
      <c r="L9" s="56">
        <v>19</v>
      </c>
      <c r="M9" s="56">
        <v>5</v>
      </c>
      <c r="N9" s="56">
        <v>0</v>
      </c>
      <c r="O9" s="56" t="s">
        <v>25</v>
      </c>
      <c r="P9" s="56">
        <v>5</v>
      </c>
      <c r="Q9" s="59">
        <v>16333</v>
      </c>
      <c r="R9" s="60">
        <f t="shared" si="0"/>
        <v>1.9592236576256656</v>
      </c>
    </row>
    <row r="10" spans="1:18" x14ac:dyDescent="0.25">
      <c r="A10" s="21">
        <v>4</v>
      </c>
      <c r="B10" s="23" t="s">
        <v>20</v>
      </c>
      <c r="C10" s="55">
        <v>44</v>
      </c>
      <c r="D10" s="56">
        <v>49</v>
      </c>
      <c r="E10" s="56">
        <v>23</v>
      </c>
      <c r="F10" s="56">
        <v>9</v>
      </c>
      <c r="G10" s="56">
        <v>17</v>
      </c>
      <c r="H10" s="57">
        <v>37</v>
      </c>
      <c r="I10" s="56">
        <v>41</v>
      </c>
      <c r="J10" s="56">
        <v>16</v>
      </c>
      <c r="K10" s="56">
        <v>8</v>
      </c>
      <c r="L10" s="56">
        <v>17</v>
      </c>
      <c r="M10" s="56">
        <v>9</v>
      </c>
      <c r="N10" s="56">
        <v>0</v>
      </c>
      <c r="O10" s="56">
        <v>2</v>
      </c>
      <c r="P10" s="56">
        <v>7</v>
      </c>
      <c r="Q10" s="59">
        <v>25719</v>
      </c>
      <c r="R10" s="60">
        <f t="shared" si="0"/>
        <v>1.4386251409463819</v>
      </c>
    </row>
    <row r="11" spans="1:18" x14ac:dyDescent="0.25">
      <c r="A11" s="21">
        <v>5</v>
      </c>
      <c r="B11" s="23" t="s">
        <v>21</v>
      </c>
      <c r="C11" s="61">
        <v>47.75</v>
      </c>
      <c r="D11" s="56">
        <v>42</v>
      </c>
      <c r="E11" s="56">
        <v>21</v>
      </c>
      <c r="F11" s="56">
        <v>8</v>
      </c>
      <c r="G11" s="56">
        <v>13</v>
      </c>
      <c r="H11" s="57">
        <v>35</v>
      </c>
      <c r="I11" s="56">
        <v>33</v>
      </c>
      <c r="J11" s="56">
        <v>14</v>
      </c>
      <c r="K11" s="56">
        <v>6</v>
      </c>
      <c r="L11" s="56">
        <v>13</v>
      </c>
      <c r="M11" s="56">
        <v>2</v>
      </c>
      <c r="N11" s="56">
        <v>1</v>
      </c>
      <c r="O11" s="56">
        <v>0</v>
      </c>
      <c r="P11" s="56">
        <v>1</v>
      </c>
      <c r="Q11" s="59">
        <v>33437</v>
      </c>
      <c r="R11" s="60">
        <f t="shared" si="0"/>
        <v>1.0467446242186798</v>
      </c>
    </row>
    <row r="12" spans="1:18" x14ac:dyDescent="0.25">
      <c r="A12" s="21">
        <v>6</v>
      </c>
      <c r="B12" s="23" t="s">
        <v>22</v>
      </c>
      <c r="C12" s="55">
        <v>61.5</v>
      </c>
      <c r="D12" s="56">
        <v>64</v>
      </c>
      <c r="E12" s="56">
        <v>36</v>
      </c>
      <c r="F12" s="56" t="s">
        <v>25</v>
      </c>
      <c r="G12" s="56">
        <v>28</v>
      </c>
      <c r="H12" s="57">
        <v>44.75</v>
      </c>
      <c r="I12" s="56">
        <v>48</v>
      </c>
      <c r="J12" s="56">
        <v>20</v>
      </c>
      <c r="K12" s="56" t="s">
        <v>25</v>
      </c>
      <c r="L12" s="56">
        <v>28</v>
      </c>
      <c r="M12" s="56">
        <v>13</v>
      </c>
      <c r="N12" s="56">
        <v>0</v>
      </c>
      <c r="O12" s="56" t="s">
        <v>25</v>
      </c>
      <c r="P12" s="56">
        <v>13</v>
      </c>
      <c r="Q12" s="59">
        <v>36919</v>
      </c>
      <c r="R12" s="60">
        <f t="shared" si="0"/>
        <v>1.2121130041442076</v>
      </c>
    </row>
    <row r="13" spans="1:18" x14ac:dyDescent="0.25">
      <c r="A13" s="21">
        <v>7</v>
      </c>
      <c r="B13" s="23" t="s">
        <v>24</v>
      </c>
      <c r="C13" s="55">
        <v>79.75</v>
      </c>
      <c r="D13" s="56">
        <v>79</v>
      </c>
      <c r="E13" s="56">
        <v>21</v>
      </c>
      <c r="F13" s="56">
        <v>6</v>
      </c>
      <c r="G13" s="56">
        <v>52</v>
      </c>
      <c r="H13" s="57">
        <v>58</v>
      </c>
      <c r="I13" s="56">
        <v>58</v>
      </c>
      <c r="J13" s="56">
        <v>14</v>
      </c>
      <c r="K13" s="56">
        <v>4</v>
      </c>
      <c r="L13" s="56">
        <v>40</v>
      </c>
      <c r="M13" s="56">
        <v>1</v>
      </c>
      <c r="N13" s="56">
        <v>0</v>
      </c>
      <c r="O13" s="56">
        <v>0</v>
      </c>
      <c r="P13" s="56">
        <v>1</v>
      </c>
      <c r="Q13" s="59">
        <v>95620</v>
      </c>
      <c r="R13" s="60">
        <f t="shared" si="0"/>
        <v>0.60656766366868864</v>
      </c>
    </row>
    <row r="14" spans="1:18" x14ac:dyDescent="0.25">
      <c r="A14" s="49" t="s">
        <v>16</v>
      </c>
      <c r="B14" s="50"/>
      <c r="C14" s="28">
        <f t="shared" ref="C14:P14" si="1">SUM(C7:C13)</f>
        <v>370.8</v>
      </c>
      <c r="D14" s="29">
        <f t="shared" si="1"/>
        <v>375</v>
      </c>
      <c r="E14" s="29">
        <f t="shared" si="1"/>
        <v>172</v>
      </c>
      <c r="F14" s="29">
        <f t="shared" si="1"/>
        <v>34</v>
      </c>
      <c r="G14" s="29">
        <f t="shared" si="1"/>
        <v>169</v>
      </c>
      <c r="H14" s="28">
        <f t="shared" si="1"/>
        <v>278.75</v>
      </c>
      <c r="I14" s="29">
        <f t="shared" si="1"/>
        <v>289</v>
      </c>
      <c r="J14" s="29">
        <f t="shared" si="1"/>
        <v>108</v>
      </c>
      <c r="K14" s="29">
        <f t="shared" si="1"/>
        <v>27</v>
      </c>
      <c r="L14" s="29">
        <f t="shared" si="1"/>
        <v>154</v>
      </c>
      <c r="M14" s="29">
        <f t="shared" si="1"/>
        <v>44</v>
      </c>
      <c r="N14" s="29">
        <f t="shared" si="1"/>
        <v>1</v>
      </c>
      <c r="O14" s="29">
        <f t="shared" si="1"/>
        <v>5</v>
      </c>
      <c r="P14" s="29">
        <f t="shared" si="1"/>
        <v>38</v>
      </c>
      <c r="Q14" s="60"/>
      <c r="R14" s="65"/>
    </row>
    <row r="15" spans="1:18" ht="15.75" thickBot="1" x14ac:dyDescent="0.3">
      <c r="A15" s="30">
        <v>8</v>
      </c>
      <c r="B15" s="31" t="s">
        <v>23</v>
      </c>
      <c r="C15" s="62">
        <v>131.75</v>
      </c>
      <c r="D15" s="63">
        <v>128</v>
      </c>
      <c r="E15" s="63">
        <v>28</v>
      </c>
      <c r="F15" s="63">
        <v>100</v>
      </c>
      <c r="G15" s="63" t="s">
        <v>25</v>
      </c>
      <c r="H15" s="64">
        <v>105</v>
      </c>
      <c r="I15" s="63">
        <v>103</v>
      </c>
      <c r="J15" s="63">
        <v>21</v>
      </c>
      <c r="K15" s="63">
        <v>82</v>
      </c>
      <c r="L15" s="63" t="s">
        <v>25</v>
      </c>
      <c r="M15" s="63">
        <v>6</v>
      </c>
      <c r="N15" s="63">
        <v>1</v>
      </c>
      <c r="O15" s="63">
        <v>5</v>
      </c>
      <c r="P15" s="63" t="s">
        <v>25</v>
      </c>
      <c r="Q15" s="65">
        <v>542626</v>
      </c>
      <c r="R15" s="60">
        <f>H15/Q15*1000</f>
        <v>0.19350344436130965</v>
      </c>
    </row>
    <row r="16" spans="1:18" ht="15.75" thickBot="1" x14ac:dyDescent="0.3">
      <c r="A16" s="51" t="s">
        <v>16</v>
      </c>
      <c r="B16" s="52"/>
      <c r="C16" s="25">
        <f t="shared" ref="C16:P16" si="2">SUM(C14:C15)</f>
        <v>502.55</v>
      </c>
      <c r="D16" s="26">
        <f t="shared" si="2"/>
        <v>503</v>
      </c>
      <c r="E16" s="26">
        <f t="shared" si="2"/>
        <v>200</v>
      </c>
      <c r="F16" s="26">
        <f t="shared" si="2"/>
        <v>134</v>
      </c>
      <c r="G16" s="26">
        <f t="shared" si="2"/>
        <v>169</v>
      </c>
      <c r="H16" s="25">
        <f t="shared" si="2"/>
        <v>383.75</v>
      </c>
      <c r="I16" s="26">
        <f t="shared" si="2"/>
        <v>392</v>
      </c>
      <c r="J16" s="26">
        <f t="shared" si="2"/>
        <v>129</v>
      </c>
      <c r="K16" s="26">
        <f t="shared" si="2"/>
        <v>109</v>
      </c>
      <c r="L16" s="26">
        <f t="shared" si="2"/>
        <v>154</v>
      </c>
      <c r="M16" s="26">
        <f t="shared" si="2"/>
        <v>50</v>
      </c>
      <c r="N16" s="26">
        <f t="shared" si="2"/>
        <v>2</v>
      </c>
      <c r="O16" s="26">
        <f t="shared" si="2"/>
        <v>10</v>
      </c>
      <c r="P16" s="26">
        <f t="shared" si="2"/>
        <v>38</v>
      </c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2014-05-27T11:49:56Z</cp:lastPrinted>
  <dcterms:created xsi:type="dcterms:W3CDTF">2014-01-10T07:53:25Z</dcterms:created>
  <dcterms:modified xsi:type="dcterms:W3CDTF">2016-06-16T07:53:23Z</dcterms:modified>
</cp:coreProperties>
</file>