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0" yWindow="105" windowWidth="17220" windowHeight="735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8" i="2"/>
  <c r="H9" i="2"/>
  <c r="H10" i="2"/>
  <c r="H11" i="2"/>
  <c r="H12" i="2"/>
  <c r="H13" i="2"/>
  <c r="H14" i="2"/>
  <c r="H8" i="2"/>
  <c r="G9" i="2"/>
  <c r="G10" i="2"/>
  <c r="G11" i="2"/>
  <c r="G12" i="2"/>
  <c r="G13" i="2"/>
  <c r="G14" i="2"/>
  <c r="G8" i="2"/>
  <c r="AE26" i="3"/>
  <c r="AE27" i="3"/>
  <c r="AE28" i="3"/>
  <c r="AE29" i="3"/>
  <c r="AE30" i="3"/>
  <c r="AE31" i="3"/>
  <c r="AE25" i="3"/>
  <c r="AB26" i="3"/>
  <c r="AB27" i="3"/>
  <c r="AB28" i="3"/>
  <c r="AB29" i="3"/>
  <c r="AB30" i="3"/>
  <c r="AB31" i="3"/>
  <c r="AB32" i="3"/>
  <c r="AB25" i="3"/>
  <c r="Y26" i="3"/>
  <c r="Y27" i="3"/>
  <c r="Y28" i="3"/>
  <c r="Y29" i="3"/>
  <c r="Y30" i="3"/>
  <c r="Y31" i="3"/>
  <c r="Y25" i="3"/>
  <c r="V26" i="3"/>
  <c r="V27" i="3"/>
  <c r="V28" i="3"/>
  <c r="V29" i="3"/>
  <c r="V30" i="3"/>
  <c r="V31" i="3"/>
  <c r="V32" i="3"/>
  <c r="V25" i="3"/>
  <c r="F9" i="2" l="1"/>
  <c r="F10" i="2"/>
  <c r="F11" i="2"/>
  <c r="F12" i="2"/>
  <c r="F13" i="2"/>
  <c r="F14" i="2"/>
  <c r="F8" i="2"/>
  <c r="D9" i="2"/>
  <c r="D10" i="2"/>
  <c r="D11" i="2"/>
  <c r="D12" i="2"/>
  <c r="D13" i="2"/>
  <c r="D14" i="2"/>
  <c r="D8" i="2"/>
  <c r="C9" i="2"/>
  <c r="C10" i="2"/>
  <c r="C11" i="2"/>
  <c r="C12" i="2"/>
  <c r="C13" i="2"/>
  <c r="C14" i="2"/>
  <c r="C8" i="2"/>
  <c r="AE17" i="3"/>
  <c r="AE18" i="3"/>
  <c r="AE19" i="3"/>
  <c r="AE20" i="3"/>
  <c r="AE21" i="3"/>
  <c r="AE22" i="3"/>
  <c r="AE16" i="3"/>
  <c r="AB17" i="3"/>
  <c r="AB18" i="3"/>
  <c r="AB19" i="3"/>
  <c r="AB20" i="3"/>
  <c r="AB21" i="3"/>
  <c r="AB22" i="3"/>
  <c r="AB23" i="3"/>
  <c r="AB16" i="3"/>
  <c r="Y17" i="3"/>
  <c r="Y18" i="3"/>
  <c r="Y19" i="3"/>
  <c r="Y20" i="3"/>
  <c r="Y21" i="3"/>
  <c r="Y22" i="3"/>
  <c r="Y16" i="3"/>
  <c r="V17" i="3"/>
  <c r="V18" i="3"/>
  <c r="V19" i="3"/>
  <c r="V20" i="3"/>
  <c r="V21" i="3"/>
  <c r="V22" i="3"/>
  <c r="V23" i="3"/>
  <c r="V16" i="3"/>
  <c r="J10" i="1" l="1"/>
  <c r="J11" i="1"/>
  <c r="J12" i="1"/>
  <c r="J9" i="1"/>
  <c r="I9" i="1"/>
  <c r="I10" i="1"/>
  <c r="I11" i="1"/>
  <c r="I8" i="1"/>
  <c r="H9" i="1"/>
  <c r="H10" i="1"/>
  <c r="H11" i="1"/>
  <c r="H12" i="1"/>
  <c r="H8" i="1"/>
  <c r="G9" i="1"/>
  <c r="G10" i="1"/>
  <c r="G11" i="1"/>
  <c r="G12" i="1"/>
  <c r="G8" i="1"/>
  <c r="AE11" i="3"/>
  <c r="AE12" i="3"/>
  <c r="AE13" i="3"/>
  <c r="AE10" i="3"/>
  <c r="AB10" i="3"/>
  <c r="AB11" i="3"/>
  <c r="AB12" i="3"/>
  <c r="AB9" i="3"/>
  <c r="Y10" i="3"/>
  <c r="Y11" i="3"/>
  <c r="Y12" i="3"/>
  <c r="Y13" i="3"/>
  <c r="Y9" i="3"/>
  <c r="V10" i="3"/>
  <c r="V11" i="3"/>
  <c r="V12" i="3"/>
  <c r="V13" i="3"/>
  <c r="V9" i="3"/>
  <c r="F10" i="1" l="1"/>
  <c r="F11" i="1"/>
  <c r="F12" i="1"/>
  <c r="F9" i="1"/>
  <c r="E9" i="1"/>
  <c r="E10" i="1"/>
  <c r="E11" i="1"/>
  <c r="E8" i="1"/>
  <c r="D9" i="1"/>
  <c r="D10" i="1"/>
  <c r="D11" i="1"/>
  <c r="D12" i="1"/>
  <c r="D8" i="1"/>
  <c r="C9" i="1"/>
  <c r="C10" i="1"/>
  <c r="C11" i="1"/>
  <c r="C12" i="1"/>
  <c r="C8" i="1"/>
  <c r="AE5" i="3"/>
  <c r="AE6" i="3"/>
  <c r="AE7" i="3"/>
  <c r="AE4" i="3"/>
  <c r="AB4" i="3"/>
  <c r="AB5" i="3"/>
  <c r="AB6" i="3"/>
  <c r="AB3" i="3"/>
  <c r="Y4" i="3"/>
  <c r="Y5" i="3"/>
  <c r="Y6" i="3"/>
  <c r="Y7" i="3"/>
  <c r="Y3" i="3"/>
  <c r="V4" i="3"/>
  <c r="V5" i="3"/>
  <c r="V6" i="3"/>
  <c r="V7" i="3"/>
  <c r="V3" i="3"/>
</calcChain>
</file>

<file path=xl/sharedStrings.xml><?xml version="1.0" encoding="utf-8"?>
<sst xmlns="http://schemas.openxmlformats.org/spreadsheetml/2006/main" count="102" uniqueCount="33">
  <si>
    <t>Eil.</t>
  </si>
  <si>
    <t>Savivaldybių</t>
  </si>
  <si>
    <t>Skaitomumas</t>
  </si>
  <si>
    <t>Lankomumas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</si>
  <si>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</si>
  <si>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</si>
  <si>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</si>
  <si>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</si>
  <si>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</si>
  <si>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</si>
  <si>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</si>
  <si>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</si>
  <si>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</si>
  <si>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</si>
  <si>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</si>
  <si>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</si>
  <si>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</si>
  <si>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</si>
  <si>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</si>
  <si>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</si>
  <si>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</si>
  <si>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</si>
  <si>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</si>
  <si>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</si>
  <si>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</si>
  <si>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</si>
  <si>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</si>
  <si>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3.8.1 VAIKŲ SKAITOMUMAS IR LANKOMUMAS</t>
  </si>
  <si>
    <t xml:space="preserve"> ALYTAUS APSKRITIES SAVIVALDYBIŲ VIEŠOSIOSE BIBLIOTEKOSE 2015 M.</t>
  </si>
  <si>
    <t xml:space="preserve"> VILNIAUS APSKRITIES SAVIVALDYBIŲ VIEŠOSIOSE BIBLIOTEKOSE 2015 M.</t>
  </si>
  <si>
    <t>SVB</t>
  </si>
  <si>
    <t>MF</t>
  </si>
  <si>
    <t>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</si>
</sst>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2" borderId="0" xfId="0" applyFont="1" applyFill="1"/>
    <xf numFmtId="0" fontId="3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164" fontId="0" fillId="6" borderId="0" xfId="0" applyNumberFormat="1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164" fontId="0" fillId="6" borderId="0" xfId="0" applyNumberFormat="1" applyFill="1" applyAlignment="1">
      <alignment horizontal="left" indent="3"/>
    </xf>
    <xf numFmtId="0" fontId="11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(Alytaus!$B$10,Alytaus!$B$8,Alytaus!$B$12,Alytaus!$B$11,Alytaus!$B$9)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(Alytaus!$C$10,Alytaus!$C$8,Alytaus!$C$12,Alytaus!$C$11,Alytaus!$C$9)</c:f>
              <c:numCache>
                <c:formatCode>0.0</c:formatCode>
                <c:ptCount val="5"/>
                <c:pt idx="0">
                  <c:v>16.032405294386127</c:v>
                </c:pt>
                <c:pt idx="1">
                  <c:v>18.146793587174347</c:v>
                </c:pt>
                <c:pt idx="2">
                  <c:v>22.482774049217003</c:v>
                </c:pt>
                <c:pt idx="3">
                  <c:v>22.906554472984944</c:v>
                </c:pt>
                <c:pt idx="4">
                  <c:v>25.711544227886058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7876320"/>
        <c:axId val="1947878496"/>
        <c:axId val="0"/>
      </c:bar3DChart>
      <c:catAx>
        <c:axId val="194787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78496"/>
        <c:crosses val="autoZero"/>
        <c:auto val="1"/>
        <c:lblAlgn val="ctr"/>
        <c:lblOffset val="100"/>
        <c:noMultiLvlLbl val="0"/>
      </c:catAx>
      <c:valAx>
        <c:axId val="19478784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4787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37CBD3E-6211-4566-A277-E07A9B75B3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DBA66FD-E763-4B4C-A14F-17FEEE3FC9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86CD6C6-8467-457D-9FEB-BB5445137E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4F77DA8-B3D1-4079-A5AE-F2BFF3F7C6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0B2A92-A7D4-4F89-A7B2-BBB88357FA44}" type="CELLRANGE">
                      <a:rPr lang="en-US"/>
                      <a:pPr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(Alytaus!$B$10,Alytaus!$B$8,Alytaus!$B$11,Alytaus!$B$9,Alytaus!$B$12)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(Alytaus!$G$10,Alytaus!$G$8,Alytaus!$G$11,Alytaus!$G$9,Alytaus!$G$12)</c:f>
              <c:numCache>
                <c:formatCode>0.0</c:formatCode>
                <c:ptCount val="5"/>
                <c:pt idx="0">
                  <c:v>13.655864901871292</c:v>
                </c:pt>
                <c:pt idx="1">
                  <c:v>20.979458917835672</c:v>
                </c:pt>
                <c:pt idx="2">
                  <c:v>23.546944198405669</c:v>
                </c:pt>
                <c:pt idx="3">
                  <c:v>24.025187406296851</c:v>
                </c:pt>
                <c:pt idx="4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(Alytaus!$G$10,Alytaus!$G$8,Alytaus!$G$11,Alytaus!$G$9,Alytaus!$G$12)</c15:f>
                <c15:dlblRangeCache>
                  <c:ptCount val="5"/>
                  <c:pt idx="0">
                    <c:v>13,7</c:v>
                  </c:pt>
                  <c:pt idx="1">
                    <c:v>21,0</c:v>
                  </c:pt>
                  <c:pt idx="2">
                    <c:v>23,5</c:v>
                  </c:pt>
                  <c:pt idx="3">
                    <c:v>24,0</c:v>
                  </c:pt>
                  <c:pt idx="4">
                    <c:v>31,0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7873056"/>
        <c:axId val="1947876864"/>
        <c:axId val="0"/>
      </c:bar3DChart>
      <c:catAx>
        <c:axId val="194787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76864"/>
        <c:crosses val="autoZero"/>
        <c:auto val="1"/>
        <c:lblAlgn val="ctr"/>
        <c:lblOffset val="100"/>
        <c:noMultiLvlLbl val="0"/>
      </c:catAx>
      <c:valAx>
        <c:axId val="194787686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4787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2FA6A34-B7F7-4D94-B912-3AED571559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BE53918-EEE6-4D4A-B156-31C02DA763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1B3A80B-E4D9-4A53-94E9-1379C626E2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050E70F-7E0D-4509-90E8-776B0003C4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6F4BB8A-2559-4747-A755-3D1A5EC026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D7B55ED-05DC-4908-BA16-1463CB2D9A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61BBCDF-6E92-4888-AE5B-821FBF1E73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E835DC4-AD1C-405F-8B5A-6777925EDD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(Vilniaus!$B$14,Vilniaus!$B$16,Vilniaus!$B$13,Vilniaus!$B$11,Vilniaus!$B$9,Vilniaus!$B$8,Vilniaus!$B$10,Vilniaus!$B$12)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(Vilniaus!$C$14,Vilniaus!$C$16,Vilniaus!$C$13,Vilniaus!$C$11,Vilniaus!$C$9,Vilniaus!$C$8,Vilniaus!$C$10,Vilniaus!$C$12)</c:f>
              <c:numCache>
                <c:formatCode>0.0</c:formatCode>
                <c:ptCount val="8"/>
                <c:pt idx="0">
                  <c:v>13.296307415190633</c:v>
                </c:pt>
                <c:pt idx="1">
                  <c:v>22.2</c:v>
                </c:pt>
                <c:pt idx="2">
                  <c:v>24.054584221748399</c:v>
                </c:pt>
                <c:pt idx="3">
                  <c:v>24.160528800755429</c:v>
                </c:pt>
                <c:pt idx="4">
                  <c:v>25.244143381315268</c:v>
                </c:pt>
                <c:pt idx="5">
                  <c:v>28.362225789192081</c:v>
                </c:pt>
                <c:pt idx="6">
                  <c:v>36.068387997208653</c:v>
                </c:pt>
                <c:pt idx="7">
                  <c:v>39.408445829006574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(Vilniaus!$C$14,Vilniaus!$C$16,Vilniaus!$C$13,Vilniaus!$C$11,Vilniaus!$C$9,Vilniaus!$C$8,Vilniaus!$C$10,Vilniaus!$C$12)</c15:f>
                <c15:dlblRangeCache>
                  <c:ptCount val="8"/>
                  <c:pt idx="0">
                    <c:v>13,3</c:v>
                  </c:pt>
                  <c:pt idx="1">
                    <c:v>22,2</c:v>
                  </c:pt>
                  <c:pt idx="2">
                    <c:v>24,1</c:v>
                  </c:pt>
                  <c:pt idx="3">
                    <c:v>24,2</c:v>
                  </c:pt>
                  <c:pt idx="4">
                    <c:v>25,2</c:v>
                  </c:pt>
                  <c:pt idx="5">
                    <c:v>28,4</c:v>
                  </c:pt>
                  <c:pt idx="6">
                    <c:v>36,1</c:v>
                  </c:pt>
                  <c:pt idx="7">
                    <c:v>39,4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7868704"/>
        <c:axId val="1947882304"/>
        <c:axId val="0"/>
      </c:bar3DChart>
      <c:catAx>
        <c:axId val="194786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82304"/>
        <c:crosses val="autoZero"/>
        <c:auto val="1"/>
        <c:lblAlgn val="ctr"/>
        <c:lblOffset val="100"/>
        <c:noMultiLvlLbl val="0"/>
      </c:catAx>
      <c:valAx>
        <c:axId val="19478823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4786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D113CD9-71E7-41AD-9512-6ACD69CBA8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559A362-E251-47CD-B179-08F845C9A3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D605913-D3A6-433D-B984-5A69AC4C74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FC7F315-C921-4632-B6E1-5662A59541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53C97A-4387-478D-9EF5-4E760BCAFA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D76BD5C-31F2-4708-899E-3414E8253B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1FF4D7E-BD9B-4070-822B-FE88BD0538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2513762-78EA-4F2F-B797-70AFE12FB8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(Vilniaus!$B$14,Vilniaus!$B$9,Vilniaus!$B$16,Vilniaus!$B$11,Vilniaus!$B$12,Vilniaus!$B$13,Vilniaus!$B$8,Vilniaus!$B$10)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(Vilniaus!$G$14,Vilniaus!$G$9,Vilniaus!$G$16,Vilniaus!$G$11,Vilniaus!$G$12,Vilniaus!$G$13,Vilniaus!$G$8,Vilniaus!$G$10)</c:f>
              <c:numCache>
                <c:formatCode>0.0</c:formatCode>
                <c:ptCount val="8"/>
                <c:pt idx="0">
                  <c:v>7.2281597117982592</c:v>
                </c:pt>
                <c:pt idx="1">
                  <c:v>14.603443409539938</c:v>
                </c:pt>
                <c:pt idx="2">
                  <c:v>16</c:v>
                </c:pt>
                <c:pt idx="3">
                  <c:v>18.691218130311615</c:v>
                </c:pt>
                <c:pt idx="4">
                  <c:v>23.383523710626516</c:v>
                </c:pt>
                <c:pt idx="5">
                  <c:v>25.611087420042644</c:v>
                </c:pt>
                <c:pt idx="6">
                  <c:v>31.169074371321564</c:v>
                </c:pt>
                <c:pt idx="7">
                  <c:v>33.242149337055132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(Vilniaus!$G$14,Vilniaus!$G$9,Vilniaus!$G$16,Vilniaus!$G$11,Vilniaus!$G$12,Vilniaus!$G$13,Vilniaus!$G$8,Vilniaus!$G$10)</c15:f>
                <c15:dlblRangeCache>
                  <c:ptCount val="8"/>
                  <c:pt idx="0">
                    <c:v>7,2</c:v>
                  </c:pt>
                  <c:pt idx="1">
                    <c:v>14,6</c:v>
                  </c:pt>
                  <c:pt idx="2">
                    <c:v>16,0</c:v>
                  </c:pt>
                  <c:pt idx="3">
                    <c:v>18,7</c:v>
                  </c:pt>
                  <c:pt idx="4">
                    <c:v>23,4</c:v>
                  </c:pt>
                  <c:pt idx="5">
                    <c:v>25,6</c:v>
                  </c:pt>
                  <c:pt idx="6">
                    <c:v>31,2</c:v>
                  </c:pt>
                  <c:pt idx="7">
                    <c:v>33,2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7879584"/>
        <c:axId val="1947872512"/>
        <c:axId val="0"/>
      </c:bar3DChart>
      <c:catAx>
        <c:axId val="194787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72512"/>
        <c:crosses val="autoZero"/>
        <c:auto val="1"/>
        <c:lblAlgn val="ctr"/>
        <c:lblOffset val="100"/>
        <c:noMultiLvlLbl val="0"/>
      </c:catAx>
      <c:valAx>
        <c:axId val="19478725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94787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873600"/>
        <c:axId val="1947881760"/>
        <c:axId val="0"/>
      </c:bar3DChart>
      <c:catAx>
        <c:axId val="194787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81760"/>
        <c:crosses val="autoZero"/>
        <c:auto val="1"/>
        <c:lblAlgn val="ctr"/>
        <c:lblOffset val="100"/>
        <c:noMultiLvlLbl val="0"/>
      </c:catAx>
      <c:valAx>
        <c:axId val="1947881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787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7869248"/>
        <c:axId val="1947869792"/>
        <c:axId val="0"/>
      </c:bar3DChart>
      <c:catAx>
        <c:axId val="194786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869792"/>
        <c:crosses val="autoZero"/>
        <c:auto val="1"/>
        <c:lblAlgn val="ctr"/>
        <c:lblOffset val="100"/>
        <c:noMultiLvlLbl val="0"/>
      </c:catAx>
      <c:valAx>
        <c:axId val="1947869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786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48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8958864"/>
        <c:axId val="2128964304"/>
        <c:axId val="0"/>
      </c:bar3DChart>
      <c:catAx>
        <c:axId val="212895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964304"/>
        <c:crosses val="autoZero"/>
        <c:auto val="1"/>
        <c:lblAlgn val="ctr"/>
        <c:lblOffset val="100"/>
        <c:noMultiLvlLbl val="0"/>
      </c:catAx>
      <c:valAx>
        <c:axId val="212896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2895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28967024"/>
        <c:axId val="2128963760"/>
        <c:axId val="0"/>
      </c:bar3DChart>
      <c:catAx>
        <c:axId val="212896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963760"/>
        <c:crosses val="autoZero"/>
        <c:auto val="1"/>
        <c:lblAlgn val="ctr"/>
        <c:lblOffset val="100"/>
        <c:noMultiLvlLbl val="0"/>
      </c:catAx>
      <c:valAx>
        <c:axId val="2128963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2896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13</xdr:row>
      <xdr:rowOff>189035</xdr:rowOff>
    </xdr:from>
    <xdr:to>
      <xdr:col>7</xdr:col>
      <xdr:colOff>377989</xdr:colOff>
      <xdr:row>28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417636</xdr:colOff>
      <xdr:row>13</xdr:row>
      <xdr:rowOff>189034</xdr:rowOff>
    </xdr:from>
    <xdr:to>
      <xdr:col>14</xdr:col>
      <xdr:colOff>590470</xdr:colOff>
      <xdr:row>28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17</xdr:row>
      <xdr:rowOff>189034</xdr:rowOff>
    </xdr:from>
    <xdr:to>
      <xdr:col>7</xdr:col>
      <xdr:colOff>399968</xdr:colOff>
      <xdr:row>32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443278</xdr:colOff>
      <xdr:row>17</xdr:row>
      <xdr:rowOff>189035</xdr:rowOff>
    </xdr:from>
    <xdr:to>
      <xdr:col>15</xdr:col>
      <xdr:colOff>22632</xdr:colOff>
      <xdr:row>32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176212</xdr:rowOff>
    </xdr:from>
    <xdr:to>
      <xdr:col>10</xdr:col>
      <xdr:colOff>252825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</xdr:row>
      <xdr:rowOff>157162</xdr:rowOff>
    </xdr:from>
    <xdr:to>
      <xdr:col>18</xdr:col>
      <xdr:colOff>67087</xdr:colOff>
      <xdr:row>13</xdr:row>
      <xdr:rowOff>37762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14</xdr:row>
      <xdr:rowOff>109537</xdr:rowOff>
    </xdr:from>
    <xdr:to>
      <xdr:col>17</xdr:col>
      <xdr:colOff>405225</xdr:colOff>
      <xdr:row>25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14</xdr:row>
      <xdr:rowOff>90487</xdr:rowOff>
    </xdr:from>
    <xdr:to>
      <xdr:col>10</xdr:col>
      <xdr:colOff>300450</xdr:colOff>
      <xdr:row>25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J29"/>
  <sheetViews>
    <sheetView zoomScale="130" zoomScaleNormal="130" workbookViewId="0">
      <selection activeCell="I11" sqref="I11"/>
    </sheetView>
  </sheetViews>
  <sheetFormatPr defaultColWidth="8.85546875" defaultRowHeight="15" x14ac:dyDescent="0.25"/>
  <cols>
    <col min="1" max="1" width="3.85546875" style="1" customWidth="1"/>
    <col min="2" max="2" width="11.140625" style="1" customWidth="1"/>
    <col min="3" max="16384" width="8.85546875" style="1"/>
  </cols>
  <sheetData>
    <row r="2" spans="1:10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9" t="s">
        <v>0</v>
      </c>
      <c r="B5" s="9" t="s">
        <v>1</v>
      </c>
      <c r="C5" s="34" t="s">
        <v>2</v>
      </c>
      <c r="D5" s="34"/>
      <c r="E5" s="34"/>
      <c r="F5" s="34"/>
      <c r="G5" s="34" t="s">
        <v>3</v>
      </c>
      <c r="H5" s="34"/>
      <c r="I5" s="34"/>
      <c r="J5" s="34"/>
    </row>
    <row r="6" spans="1:10" x14ac:dyDescent="0.25">
      <c r="A6" s="10" t="s">
        <v>4</v>
      </c>
      <c r="B6" s="10" t="s">
        <v>5</v>
      </c>
      <c r="C6" s="9" t="s">
        <v>6</v>
      </c>
      <c r="D6" s="35" t="s">
        <v>7</v>
      </c>
      <c r="E6" s="35" t="s">
        <v>8</v>
      </c>
      <c r="F6" s="35" t="s">
        <v>9</v>
      </c>
      <c r="G6" s="9" t="s">
        <v>6</v>
      </c>
      <c r="H6" s="35" t="s">
        <v>7</v>
      </c>
      <c r="I6" s="35" t="s">
        <v>8</v>
      </c>
      <c r="J6" s="35" t="s">
        <v>9</v>
      </c>
    </row>
    <row r="7" spans="1:10" x14ac:dyDescent="0.25">
      <c r="A7" s="11"/>
      <c r="B7" s="10" t="s">
        <v>10</v>
      </c>
      <c r="C7" s="15" t="s">
        <v>11</v>
      </c>
      <c r="D7" s="36"/>
      <c r="E7" s="36"/>
      <c r="F7" s="36"/>
      <c r="G7" s="15" t="s">
        <v>11</v>
      </c>
      <c r="H7" s="36"/>
      <c r="I7" s="36"/>
      <c r="J7" s="36"/>
    </row>
    <row r="8" spans="1:10" x14ac:dyDescent="0.25">
      <c r="A8" s="12">
        <v>1</v>
      </c>
      <c r="B8" s="13" t="s">
        <v>20</v>
      </c>
      <c r="C8" s="40">
        <f>Lapas1!V3</f>
        <v>18.146793587174347</v>
      </c>
      <c r="D8" s="40">
        <f>Lapas1!Y3</f>
        <v>20.506172839506174</v>
      </c>
      <c r="E8" s="40">
        <f>Lapas1!AB3</f>
        <v>15.04292343387471</v>
      </c>
      <c r="F8" s="40" t="s">
        <v>25</v>
      </c>
      <c r="G8" s="40">
        <f>Lapas1!V9</f>
        <v>20.979458917835672</v>
      </c>
      <c r="H8" s="40">
        <f>Lapas1!Y9</f>
        <v>25.72663139329806</v>
      </c>
      <c r="I8" s="40">
        <f>Lapas1!AB9</f>
        <v>14.734338747099768</v>
      </c>
      <c r="J8" s="40" t="s">
        <v>25</v>
      </c>
    </row>
    <row r="9" spans="1:10" x14ac:dyDescent="0.25">
      <c r="A9" s="12">
        <v>2</v>
      </c>
      <c r="B9" s="14" t="s">
        <v>21</v>
      </c>
      <c r="C9" s="40">
        <f>Lapas1!V4</f>
        <v>25.711544227886058</v>
      </c>
      <c r="D9" s="40">
        <f>Lapas1!Y4</f>
        <v>22.465493910690121</v>
      </c>
      <c r="E9" s="40">
        <f>Lapas1!AB4</f>
        <v>42.04081632653061</v>
      </c>
      <c r="F9" s="40">
        <f>Lapas1!AE4</f>
        <v>25.180977542932627</v>
      </c>
      <c r="G9" s="40">
        <f>Lapas1!V10</f>
        <v>24.025187406296851</v>
      </c>
      <c r="H9" s="40">
        <f>Lapas1!Y10</f>
        <v>14.491204330175913</v>
      </c>
      <c r="I9" s="40">
        <f>Lapas1!AB10</f>
        <v>29.212827988338191</v>
      </c>
      <c r="J9" s="40">
        <f>Lapas1!AE10</f>
        <v>32.157199471598418</v>
      </c>
    </row>
    <row r="10" spans="1:10" ht="14.45" customHeight="1" x14ac:dyDescent="0.25">
      <c r="A10" s="12">
        <v>3</v>
      </c>
      <c r="B10" s="14" t="s">
        <v>22</v>
      </c>
      <c r="C10" s="40">
        <f>Lapas1!V5</f>
        <v>16.032405294386127</v>
      </c>
      <c r="D10" s="40">
        <f>Lapas1!Y5</f>
        <v>10.209271523178808</v>
      </c>
      <c r="E10" s="40">
        <f>Lapas1!AB5</f>
        <v>17.243626062322946</v>
      </c>
      <c r="F10" s="40">
        <f>Lapas1!AE5</f>
        <v>41.536585365853661</v>
      </c>
      <c r="G10" s="40">
        <f>Lapas1!V11</f>
        <v>13.655864901871292</v>
      </c>
      <c r="H10" s="40">
        <f>Lapas1!Y11</f>
        <v>9.7549668874172184</v>
      </c>
      <c r="I10" s="40">
        <f>Lapas1!AB11</f>
        <v>8.1784702549575066</v>
      </c>
      <c r="J10" s="40">
        <f>Lapas1!AE11</f>
        <v>37.509146341463413</v>
      </c>
    </row>
    <row r="11" spans="1:10" x14ac:dyDescent="0.25">
      <c r="A11" s="12">
        <v>4</v>
      </c>
      <c r="B11" s="14" t="s">
        <v>23</v>
      </c>
      <c r="C11" s="40">
        <f>Lapas1!V6</f>
        <v>22.906554472984944</v>
      </c>
      <c r="D11" s="40">
        <f>Lapas1!Y6</f>
        <v>14.2775956284153</v>
      </c>
      <c r="E11" s="40">
        <f>Lapas1!AB6</f>
        <v>46.666666666666664</v>
      </c>
      <c r="F11" s="40">
        <f>Lapas1!AE6</f>
        <v>25.638353765323991</v>
      </c>
      <c r="G11" s="40">
        <f>Lapas1!V12</f>
        <v>23.546944198405669</v>
      </c>
      <c r="H11" s="40">
        <f>Lapas1!Y12</f>
        <v>11.076502732240437</v>
      </c>
      <c r="I11" s="40">
        <f>Lapas1!AB12</f>
        <v>32.194029850746269</v>
      </c>
      <c r="J11" s="40">
        <f>Lapas1!AE12</f>
        <v>32.016637478108585</v>
      </c>
    </row>
    <row r="12" spans="1:10" ht="15.75" thickBot="1" x14ac:dyDescent="0.3">
      <c r="A12" s="12">
        <v>5</v>
      </c>
      <c r="B12" s="14" t="s">
        <v>24</v>
      </c>
      <c r="C12" s="40">
        <f>Lapas1!V7</f>
        <v>22.482774049217003</v>
      </c>
      <c r="D12" s="40">
        <f>Lapas1!Y7</f>
        <v>24.026892430278885</v>
      </c>
      <c r="E12" s="40" t="s">
        <v>25</v>
      </c>
      <c r="F12" s="40">
        <f>Lapas1!AE7</f>
        <v>21.223395613322502</v>
      </c>
      <c r="G12" s="40">
        <f>Lapas1!V13</f>
        <v>31</v>
      </c>
      <c r="H12" s="40">
        <f>Lapas1!Y13</f>
        <v>32.68426294820717</v>
      </c>
      <c r="I12" s="40" t="s">
        <v>25</v>
      </c>
      <c r="J12" s="40">
        <f>Lapas1!AE13</f>
        <v>29.626320064987816</v>
      </c>
    </row>
    <row r="13" spans="1:10" ht="15.75" thickBot="1" x14ac:dyDescent="0.3">
      <c r="A13" s="16"/>
      <c r="B13" s="17" t="s">
        <v>19</v>
      </c>
      <c r="C13" s="18">
        <v>21.5</v>
      </c>
      <c r="D13" s="19">
        <v>18</v>
      </c>
      <c r="E13" s="19">
        <v>24.3</v>
      </c>
      <c r="F13" s="19">
        <v>25.4</v>
      </c>
      <c r="G13" s="20">
        <v>22.8</v>
      </c>
      <c r="H13" s="19">
        <v>17.899999999999999</v>
      </c>
      <c r="I13" s="19">
        <v>18.2</v>
      </c>
      <c r="J13" s="19">
        <v>31.7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29" spans="2:2" x14ac:dyDescent="0.25">
      <c r="B29"/>
    </row>
  </sheetData>
  <sortState ref="B32:C36">
    <sortCondition ref="C32"/>
  </sortState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tabSelected="1" zoomScale="130" zoomScaleNormal="130" workbookViewId="0">
      <selection activeCell="L14" sqref="L14"/>
    </sheetView>
  </sheetViews>
  <sheetFormatPr defaultColWidth="8.85546875" defaultRowHeight="15" x14ac:dyDescent="0.25"/>
  <cols>
    <col min="1" max="1" width="4" style="1" customWidth="1"/>
    <col min="2" max="2" width="10.7109375" style="1" customWidth="1"/>
    <col min="3" max="16384" width="8.85546875" style="1"/>
  </cols>
  <sheetData>
    <row r="2" spans="1:11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x14ac:dyDescent="0.25">
      <c r="A5" s="9" t="s">
        <v>0</v>
      </c>
      <c r="B5" s="9" t="s">
        <v>1</v>
      </c>
      <c r="C5" s="34" t="s">
        <v>2</v>
      </c>
      <c r="D5" s="34"/>
      <c r="E5" s="34"/>
      <c r="F5" s="34"/>
      <c r="G5" s="34" t="s">
        <v>3</v>
      </c>
      <c r="H5" s="34"/>
      <c r="I5" s="34"/>
      <c r="J5" s="34"/>
    </row>
    <row r="6" spans="1:11" x14ac:dyDescent="0.25">
      <c r="A6" s="10" t="s">
        <v>4</v>
      </c>
      <c r="B6" s="10" t="s">
        <v>5</v>
      </c>
      <c r="C6" s="9" t="s">
        <v>6</v>
      </c>
      <c r="D6" s="35" t="s">
        <v>7</v>
      </c>
      <c r="E6" s="35" t="s">
        <v>8</v>
      </c>
      <c r="F6" s="35" t="s">
        <v>9</v>
      </c>
      <c r="G6" s="9" t="s">
        <v>6</v>
      </c>
      <c r="H6" s="35" t="s">
        <v>7</v>
      </c>
      <c r="I6" s="35" t="s">
        <v>8</v>
      </c>
      <c r="J6" s="35" t="s">
        <v>9</v>
      </c>
    </row>
    <row r="7" spans="1:11" x14ac:dyDescent="0.25">
      <c r="A7" s="11"/>
      <c r="B7" s="10" t="s">
        <v>10</v>
      </c>
      <c r="C7" s="15" t="s">
        <v>11</v>
      </c>
      <c r="D7" s="36"/>
      <c r="E7" s="36"/>
      <c r="F7" s="36"/>
      <c r="G7" s="15" t="s">
        <v>11</v>
      </c>
      <c r="H7" s="36"/>
      <c r="I7" s="36"/>
      <c r="J7" s="36"/>
    </row>
    <row r="8" spans="1:11" x14ac:dyDescent="0.25">
      <c r="A8" s="12">
        <v>1</v>
      </c>
      <c r="B8" s="13" t="s">
        <v>12</v>
      </c>
      <c r="C8" s="40">
        <f>Lapas1!V16</f>
        <v>28.362225789192081</v>
      </c>
      <c r="D8" s="40">
        <f>Lapas1!Y16</f>
        <v>21.4</v>
      </c>
      <c r="E8" s="40">
        <v>21.795546558704455</v>
      </c>
      <c r="F8" s="40">
        <f>Lapas1!AE16</f>
        <v>47.826804123711341</v>
      </c>
      <c r="G8" s="40">
        <f>Lapas1!V25</f>
        <v>31.169074371321564</v>
      </c>
      <c r="H8" s="40">
        <f>Lapas1!Y25</f>
        <v>21.155056179775279</v>
      </c>
      <c r="I8" s="40">
        <v>30.2</v>
      </c>
      <c r="J8" s="40">
        <f>Lapas1!AE25</f>
        <v>50.463917525773198</v>
      </c>
    </row>
    <row r="9" spans="1:11" x14ac:dyDescent="0.25">
      <c r="A9" s="12">
        <v>2</v>
      </c>
      <c r="B9" s="14" t="s">
        <v>13</v>
      </c>
      <c r="C9" s="40">
        <f>Lapas1!V17</f>
        <v>25.244143381315268</v>
      </c>
      <c r="D9" s="40">
        <f>Lapas1!Y17</f>
        <v>24.933947772657451</v>
      </c>
      <c r="E9" s="40">
        <v>37.805343511450381</v>
      </c>
      <c r="F9" s="40">
        <f>Lapas1!AE17</f>
        <v>22.549831081081081</v>
      </c>
      <c r="G9" s="40">
        <f>Lapas1!V26</f>
        <v>14.603443409539938</v>
      </c>
      <c r="H9" s="40">
        <f>Lapas1!Y26</f>
        <v>13.167434715821813</v>
      </c>
      <c r="I9" s="40">
        <v>20.8</v>
      </c>
      <c r="J9" s="40">
        <f>Lapas1!AE26</f>
        <v>13.630912162162161</v>
      </c>
    </row>
    <row r="10" spans="1:11" x14ac:dyDescent="0.25">
      <c r="A10" s="12">
        <v>3</v>
      </c>
      <c r="B10" s="14" t="s">
        <v>14</v>
      </c>
      <c r="C10" s="40">
        <f>Lapas1!V18</f>
        <v>36.068387997208653</v>
      </c>
      <c r="D10" s="40">
        <f>Lapas1!Y18</f>
        <v>25.956273764258555</v>
      </c>
      <c r="E10" s="40" t="s">
        <v>25</v>
      </c>
      <c r="F10" s="40">
        <f>Lapas1!AE18</f>
        <v>41.932745314222714</v>
      </c>
      <c r="G10" s="40">
        <f>Lapas1!V27</f>
        <v>33.242149337055132</v>
      </c>
      <c r="H10" s="40">
        <f>Lapas1!Y27</f>
        <v>22.300380228136881</v>
      </c>
      <c r="I10" s="40" t="s">
        <v>25</v>
      </c>
      <c r="J10" s="40">
        <f>Lapas1!AE27</f>
        <v>39.587651598676956</v>
      </c>
      <c r="K10" s="7"/>
    </row>
    <row r="11" spans="1:11" x14ac:dyDescent="0.25">
      <c r="A11" s="12">
        <v>4</v>
      </c>
      <c r="B11" s="14" t="s">
        <v>15</v>
      </c>
      <c r="C11" s="40">
        <f>Lapas1!V19</f>
        <v>24.160528800755429</v>
      </c>
      <c r="D11" s="40">
        <f>Lapas1!Y19</f>
        <v>18.918238993710691</v>
      </c>
      <c r="E11" s="40">
        <v>27.763796909492275</v>
      </c>
      <c r="F11" s="40">
        <f>Lapas1!AE19</f>
        <v>23.121088435374151</v>
      </c>
      <c r="G11" s="40">
        <f>Lapas1!V28</f>
        <v>18.691218130311615</v>
      </c>
      <c r="H11" s="40">
        <f>Lapas1!Y28</f>
        <v>36.484276729559745</v>
      </c>
      <c r="I11" s="40">
        <v>11.7</v>
      </c>
      <c r="J11" s="40">
        <f>Lapas1!AE28</f>
        <v>15.745578231292518</v>
      </c>
    </row>
    <row r="12" spans="1:11" x14ac:dyDescent="0.25">
      <c r="A12" s="12">
        <v>5</v>
      </c>
      <c r="B12" s="14" t="s">
        <v>16</v>
      </c>
      <c r="C12" s="40">
        <f>Lapas1!V20</f>
        <v>39.408445829006574</v>
      </c>
      <c r="D12" s="40">
        <f>Lapas1!Y20</f>
        <v>29.870603015075378</v>
      </c>
      <c r="E12" s="40">
        <v>40.81818181818182</v>
      </c>
      <c r="F12" s="40">
        <f>Lapas1!AE20</f>
        <v>45.946961325966853</v>
      </c>
      <c r="G12" s="40">
        <f>Lapas1!V29</f>
        <v>23.383523710626516</v>
      </c>
      <c r="H12" s="40">
        <f>Lapas1!Y29</f>
        <v>18.321608040201006</v>
      </c>
      <c r="I12" s="40">
        <v>20.8</v>
      </c>
      <c r="J12" s="40">
        <f>Lapas1!AE29</f>
        <v>31.262983425414365</v>
      </c>
    </row>
    <row r="13" spans="1:11" x14ac:dyDescent="0.25">
      <c r="A13" s="12">
        <v>6</v>
      </c>
      <c r="B13" s="14" t="s">
        <v>17</v>
      </c>
      <c r="C13" s="40">
        <f>Lapas1!V21</f>
        <v>24.054584221748399</v>
      </c>
      <c r="D13" s="40">
        <f>Lapas1!Y21</f>
        <v>18.962655601659751</v>
      </c>
      <c r="E13" s="40" t="s">
        <v>25</v>
      </c>
      <c r="F13" s="40">
        <f>Lapas1!AE21</f>
        <v>27.608979000724112</v>
      </c>
      <c r="G13" s="40">
        <f>Lapas1!V30</f>
        <v>25.611087420042644</v>
      </c>
      <c r="H13" s="40">
        <f>Lapas1!Y30</f>
        <v>15.979253112033195</v>
      </c>
      <c r="I13" s="40" t="s">
        <v>25</v>
      </c>
      <c r="J13" s="40">
        <f>Lapas1!AE30</f>
        <v>32.334540188269372</v>
      </c>
    </row>
    <row r="14" spans="1:11" x14ac:dyDescent="0.25">
      <c r="A14" s="12">
        <v>7</v>
      </c>
      <c r="B14" s="14" t="s">
        <v>26</v>
      </c>
      <c r="C14" s="40">
        <f>Lapas1!V22</f>
        <v>13.296307415190633</v>
      </c>
      <c r="D14" s="40">
        <f>Lapas1!Y22</f>
        <v>8.8907563025210088</v>
      </c>
      <c r="E14" s="40">
        <v>14.6</v>
      </c>
      <c r="F14" s="40">
        <f>Lapas1!AE22</f>
        <v>14.194697957409822</v>
      </c>
      <c r="G14" s="40">
        <f>Lapas1!V31</f>
        <v>7.2281597117982592</v>
      </c>
      <c r="H14" s="40">
        <f>Lapas1!Y31</f>
        <v>5.1428571428571432</v>
      </c>
      <c r="I14" s="40">
        <v>7.4</v>
      </c>
      <c r="J14" s="40">
        <f>Lapas1!AE31</f>
        <v>7.7357670578009561</v>
      </c>
    </row>
    <row r="15" spans="1:11" x14ac:dyDescent="0.25">
      <c r="A15" s="39" t="s">
        <v>19</v>
      </c>
      <c r="B15" s="39"/>
      <c r="C15" s="23">
        <v>26.2</v>
      </c>
      <c r="D15" s="23">
        <v>21.4</v>
      </c>
      <c r="E15" s="24">
        <v>31.1</v>
      </c>
      <c r="F15" s="24">
        <v>26.8</v>
      </c>
      <c r="G15" s="23">
        <v>19.899999999999999</v>
      </c>
      <c r="H15" s="23">
        <v>18.2</v>
      </c>
      <c r="I15" s="23">
        <v>18.100000000000001</v>
      </c>
      <c r="J15" s="23">
        <v>21.4</v>
      </c>
    </row>
    <row r="16" spans="1:11" ht="15.75" thickBot="1" x14ac:dyDescent="0.3">
      <c r="A16" s="21">
        <v>8</v>
      </c>
      <c r="B16" s="22" t="s">
        <v>18</v>
      </c>
      <c r="C16" s="41">
        <v>22.2</v>
      </c>
      <c r="D16" s="42">
        <v>0</v>
      </c>
      <c r="E16" s="41">
        <v>17.2</v>
      </c>
      <c r="F16" s="41" t="s">
        <v>25</v>
      </c>
      <c r="G16" s="41">
        <v>16</v>
      </c>
      <c r="H16" s="41">
        <v>0</v>
      </c>
      <c r="I16" s="41">
        <v>16</v>
      </c>
      <c r="J16" s="41" t="s">
        <v>25</v>
      </c>
    </row>
    <row r="17" spans="1:10" ht="15.75" thickBot="1" x14ac:dyDescent="0.3">
      <c r="A17" s="37" t="s">
        <v>19</v>
      </c>
      <c r="B17" s="38"/>
      <c r="C17" s="18">
        <v>24.5</v>
      </c>
      <c r="D17" s="19">
        <v>21.4</v>
      </c>
      <c r="E17" s="19">
        <v>20.2</v>
      </c>
      <c r="F17" s="19">
        <v>26.8</v>
      </c>
      <c r="G17" s="20">
        <v>18.2</v>
      </c>
      <c r="H17" s="19">
        <v>18.2</v>
      </c>
      <c r="I17" s="19">
        <v>16.399999999999999</v>
      </c>
      <c r="J17" s="19">
        <v>21.4</v>
      </c>
    </row>
    <row r="18" spans="1:10" x14ac:dyDescent="0.25">
      <c r="A18" s="25"/>
      <c r="B18" s="26"/>
      <c r="C18" s="26"/>
      <c r="D18" s="26"/>
      <c r="E18" s="26"/>
      <c r="F18" s="26"/>
      <c r="G18" s="26"/>
      <c r="H18" s="26"/>
      <c r="I18" s="3"/>
      <c r="J18" s="2"/>
    </row>
    <row r="19" spans="1:10" x14ac:dyDescent="0.25">
      <c r="A19" s="27"/>
      <c r="B19" s="27"/>
      <c r="C19" s="27"/>
      <c r="D19" s="27"/>
      <c r="E19" s="27"/>
      <c r="F19" s="27"/>
      <c r="G19" s="27"/>
      <c r="H19" s="27"/>
    </row>
  </sheetData>
  <sortState ref="B37:C44">
    <sortCondition ref="C37"/>
  </sortState>
  <mergeCells count="12"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  <mergeCell ref="A15:B1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opLeftCell="R7" workbookViewId="0">
      <selection activeCell="AE25" sqref="AE25"/>
    </sheetView>
  </sheetViews>
  <sheetFormatPr defaultRowHeight="15" x14ac:dyDescent="0.25"/>
  <cols>
    <col min="28" max="28" width="8.7109375" customWidth="1"/>
  </cols>
  <sheetData>
    <row r="2" spans="1:31" x14ac:dyDescent="0.25">
      <c r="T2" t="s">
        <v>30</v>
      </c>
      <c r="W2" t="s">
        <v>7</v>
      </c>
      <c r="Z2" t="s">
        <v>31</v>
      </c>
      <c r="AC2" t="s">
        <v>32</v>
      </c>
    </row>
    <row r="3" spans="1:31" ht="25.5" x14ac:dyDescent="0.25">
      <c r="A3" s="5" t="s">
        <v>22</v>
      </c>
      <c r="B3">
        <v>16.04</v>
      </c>
      <c r="T3">
        <v>36221</v>
      </c>
      <c r="U3">
        <v>1996</v>
      </c>
      <c r="V3" s="29">
        <f>T3/U3</f>
        <v>18.146793587174347</v>
      </c>
      <c r="W3">
        <v>23254</v>
      </c>
      <c r="X3">
        <v>1134</v>
      </c>
      <c r="Y3" s="29">
        <f>W3/X3</f>
        <v>20.506172839506174</v>
      </c>
      <c r="Z3">
        <v>12967</v>
      </c>
      <c r="AA3">
        <v>862</v>
      </c>
      <c r="AB3" s="29">
        <f>Z3/AA3</f>
        <v>15.04292343387471</v>
      </c>
      <c r="AE3" s="30"/>
    </row>
    <row r="4" spans="1:31" ht="25.5" x14ac:dyDescent="0.25">
      <c r="A4" s="4" t="s">
        <v>20</v>
      </c>
      <c r="B4">
        <v>20.7</v>
      </c>
      <c r="T4">
        <v>85748</v>
      </c>
      <c r="U4">
        <v>3335</v>
      </c>
      <c r="V4" s="29">
        <f t="shared" ref="V4:V7" si="0">T4/U4</f>
        <v>25.711544227886058</v>
      </c>
      <c r="W4">
        <v>33204</v>
      </c>
      <c r="X4">
        <v>1478</v>
      </c>
      <c r="Y4" s="29">
        <f t="shared" ref="Y4:Y7" si="1">W4/X4</f>
        <v>22.465493910690121</v>
      </c>
      <c r="Z4">
        <v>14420</v>
      </c>
      <c r="AA4">
        <v>343</v>
      </c>
      <c r="AB4" s="29">
        <f t="shared" ref="AB4:AB6" si="2">Z4/AA4</f>
        <v>42.04081632653061</v>
      </c>
      <c r="AC4">
        <v>38124</v>
      </c>
      <c r="AD4">
        <v>1514</v>
      </c>
      <c r="AE4" s="29">
        <f>AC4/AD4</f>
        <v>25.180977542932627</v>
      </c>
    </row>
    <row r="5" spans="1:31" x14ac:dyDescent="0.25">
      <c r="A5" s="5" t="s">
        <v>24</v>
      </c>
      <c r="B5">
        <v>22.4</v>
      </c>
      <c r="T5">
        <v>35127</v>
      </c>
      <c r="U5">
        <v>2191</v>
      </c>
      <c r="V5" s="29">
        <f t="shared" si="0"/>
        <v>16.032405294386127</v>
      </c>
      <c r="W5">
        <v>15416</v>
      </c>
      <c r="X5">
        <v>1510</v>
      </c>
      <c r="Y5" s="29">
        <f t="shared" si="1"/>
        <v>10.209271523178808</v>
      </c>
      <c r="Z5">
        <v>6087</v>
      </c>
      <c r="AA5">
        <v>353</v>
      </c>
      <c r="AB5" s="29">
        <f t="shared" si="2"/>
        <v>17.243626062322946</v>
      </c>
      <c r="AC5">
        <v>13624</v>
      </c>
      <c r="AD5">
        <v>328</v>
      </c>
      <c r="AE5" s="29">
        <f t="shared" ref="AE5:AE7" si="3">AC5/AD5</f>
        <v>41.536585365853661</v>
      </c>
    </row>
    <row r="6" spans="1:31" x14ac:dyDescent="0.25">
      <c r="A6" s="5" t="s">
        <v>23</v>
      </c>
      <c r="B6">
        <v>24.2</v>
      </c>
      <c r="T6">
        <v>51723</v>
      </c>
      <c r="U6">
        <v>2258</v>
      </c>
      <c r="V6" s="29">
        <f t="shared" si="0"/>
        <v>22.906554472984944</v>
      </c>
      <c r="W6">
        <v>13064</v>
      </c>
      <c r="X6">
        <v>915</v>
      </c>
      <c r="Y6" s="29">
        <f t="shared" si="1"/>
        <v>14.2775956284153</v>
      </c>
      <c r="Z6">
        <v>9380</v>
      </c>
      <c r="AA6">
        <v>201</v>
      </c>
      <c r="AB6" s="29">
        <f t="shared" si="2"/>
        <v>46.666666666666664</v>
      </c>
      <c r="AC6">
        <v>29279</v>
      </c>
      <c r="AD6">
        <v>1142</v>
      </c>
      <c r="AE6" s="29">
        <f t="shared" si="3"/>
        <v>25.638353765323991</v>
      </c>
    </row>
    <row r="7" spans="1:31" x14ac:dyDescent="0.25">
      <c r="A7" s="5" t="s">
        <v>21</v>
      </c>
      <c r="B7">
        <v>24.8</v>
      </c>
      <c r="T7">
        <v>50249</v>
      </c>
      <c r="U7">
        <v>2235</v>
      </c>
      <c r="V7" s="29">
        <f t="shared" si="0"/>
        <v>22.482774049217003</v>
      </c>
      <c r="W7">
        <v>24123</v>
      </c>
      <c r="X7">
        <v>1004</v>
      </c>
      <c r="Y7" s="29">
        <f t="shared" si="1"/>
        <v>24.026892430278885</v>
      </c>
      <c r="AB7" s="30"/>
      <c r="AC7">
        <v>26126</v>
      </c>
      <c r="AD7">
        <v>1231</v>
      </c>
      <c r="AE7" s="29">
        <f t="shared" si="3"/>
        <v>21.223395613322502</v>
      </c>
    </row>
    <row r="8" spans="1:31" x14ac:dyDescent="0.25">
      <c r="V8" s="30"/>
      <c r="Y8" s="30"/>
      <c r="AB8" s="30"/>
      <c r="AE8" s="30"/>
    </row>
    <row r="9" spans="1:31" x14ac:dyDescent="0.25">
      <c r="T9">
        <v>41875</v>
      </c>
      <c r="U9">
        <v>1996</v>
      </c>
      <c r="V9" s="29">
        <f>T9/U9</f>
        <v>20.979458917835672</v>
      </c>
      <c r="W9">
        <v>29174</v>
      </c>
      <c r="X9">
        <v>1134</v>
      </c>
      <c r="Y9" s="29">
        <f>W9/X9</f>
        <v>25.72663139329806</v>
      </c>
      <c r="Z9">
        <v>12701</v>
      </c>
      <c r="AA9">
        <v>862</v>
      </c>
      <c r="AB9" s="29">
        <f>Z9/AA9</f>
        <v>14.734338747099768</v>
      </c>
      <c r="AE9" s="30"/>
    </row>
    <row r="10" spans="1:31" ht="25.5" x14ac:dyDescent="0.25">
      <c r="A10" s="5" t="s">
        <v>22</v>
      </c>
      <c r="B10">
        <v>14.32</v>
      </c>
      <c r="T10">
        <v>80124</v>
      </c>
      <c r="U10">
        <v>3335</v>
      </c>
      <c r="V10" s="29">
        <f t="shared" ref="V10:V13" si="4">T10/U10</f>
        <v>24.025187406296851</v>
      </c>
      <c r="W10">
        <v>21418</v>
      </c>
      <c r="X10">
        <v>1478</v>
      </c>
      <c r="Y10" s="29">
        <f t="shared" ref="Y10:Y13" si="5">W10/X10</f>
        <v>14.491204330175913</v>
      </c>
      <c r="Z10">
        <v>10020</v>
      </c>
      <c r="AA10">
        <v>343</v>
      </c>
      <c r="AB10" s="29">
        <f t="shared" ref="AB10:AB12" si="6">Z10/AA10</f>
        <v>29.212827988338191</v>
      </c>
      <c r="AC10">
        <v>48686</v>
      </c>
      <c r="AD10">
        <v>1514</v>
      </c>
      <c r="AE10" s="29">
        <f>AC10/AD10</f>
        <v>32.157199471598418</v>
      </c>
    </row>
    <row r="11" spans="1:31" x14ac:dyDescent="0.25">
      <c r="A11" s="5" t="s">
        <v>23</v>
      </c>
      <c r="B11">
        <v>22.1</v>
      </c>
      <c r="T11">
        <v>29920</v>
      </c>
      <c r="U11">
        <v>2191</v>
      </c>
      <c r="V11" s="29">
        <f t="shared" si="4"/>
        <v>13.655864901871292</v>
      </c>
      <c r="W11">
        <v>14730</v>
      </c>
      <c r="X11">
        <v>1510</v>
      </c>
      <c r="Y11" s="29">
        <f t="shared" si="5"/>
        <v>9.7549668874172184</v>
      </c>
      <c r="Z11">
        <v>2887</v>
      </c>
      <c r="AA11">
        <v>353</v>
      </c>
      <c r="AB11" s="29">
        <f t="shared" si="6"/>
        <v>8.1784702549575066</v>
      </c>
      <c r="AC11">
        <v>12303</v>
      </c>
      <c r="AD11">
        <v>328</v>
      </c>
      <c r="AE11" s="29">
        <f t="shared" ref="AE11:AE13" si="7">AC11/AD11</f>
        <v>37.509146341463413</v>
      </c>
    </row>
    <row r="12" spans="1:31" ht="25.5" x14ac:dyDescent="0.25">
      <c r="A12" s="4" t="s">
        <v>20</v>
      </c>
      <c r="B12">
        <v>23.6</v>
      </c>
      <c r="T12">
        <v>53169</v>
      </c>
      <c r="U12">
        <v>2258</v>
      </c>
      <c r="V12" s="29">
        <f t="shared" si="4"/>
        <v>23.546944198405669</v>
      </c>
      <c r="W12">
        <v>10135</v>
      </c>
      <c r="X12">
        <v>915</v>
      </c>
      <c r="Y12" s="29">
        <f t="shared" si="5"/>
        <v>11.076502732240437</v>
      </c>
      <c r="Z12">
        <v>6471</v>
      </c>
      <c r="AA12">
        <v>201</v>
      </c>
      <c r="AB12" s="29">
        <f t="shared" si="6"/>
        <v>32.194029850746269</v>
      </c>
      <c r="AC12">
        <v>36563</v>
      </c>
      <c r="AD12">
        <v>1142</v>
      </c>
      <c r="AE12" s="29">
        <f t="shared" si="7"/>
        <v>32.016637478108585</v>
      </c>
    </row>
    <row r="13" spans="1:31" x14ac:dyDescent="0.25">
      <c r="A13" s="5" t="s">
        <v>21</v>
      </c>
      <c r="B13">
        <v>25.5</v>
      </c>
      <c r="T13">
        <v>69285</v>
      </c>
      <c r="U13">
        <v>2235</v>
      </c>
      <c r="V13" s="29">
        <f t="shared" si="4"/>
        <v>31</v>
      </c>
      <c r="W13">
        <v>32815</v>
      </c>
      <c r="X13">
        <v>1004</v>
      </c>
      <c r="Y13" s="29">
        <f t="shared" si="5"/>
        <v>32.68426294820717</v>
      </c>
      <c r="AB13" s="30"/>
      <c r="AC13">
        <v>36470</v>
      </c>
      <c r="AD13">
        <v>1231</v>
      </c>
      <c r="AE13" s="29">
        <f t="shared" si="7"/>
        <v>29.626320064987816</v>
      </c>
    </row>
    <row r="14" spans="1:31" x14ac:dyDescent="0.25">
      <c r="A14" s="5" t="s">
        <v>24</v>
      </c>
      <c r="B14">
        <v>29.6</v>
      </c>
      <c r="V14" s="30"/>
      <c r="Y14" s="30"/>
      <c r="AB14" s="30"/>
      <c r="AE14" s="30"/>
    </row>
    <row r="15" spans="1:31" x14ac:dyDescent="0.25">
      <c r="V15" s="30"/>
      <c r="Y15" s="30"/>
      <c r="AB15" s="30"/>
      <c r="AE15" s="30"/>
    </row>
    <row r="16" spans="1:31" x14ac:dyDescent="0.25">
      <c r="T16">
        <v>53009</v>
      </c>
      <c r="U16">
        <v>1869</v>
      </c>
      <c r="V16" s="29">
        <f>T16/U16</f>
        <v>28.362225789192081</v>
      </c>
      <c r="W16">
        <v>19046</v>
      </c>
      <c r="X16">
        <v>890</v>
      </c>
      <c r="Y16" s="30">
        <f>W16/X16</f>
        <v>21.4</v>
      </c>
      <c r="Z16">
        <v>10767</v>
      </c>
      <c r="AA16">
        <v>494</v>
      </c>
      <c r="AB16" s="29">
        <f>Z16/AA16</f>
        <v>21.795546558704455</v>
      </c>
      <c r="AC16">
        <v>23196</v>
      </c>
      <c r="AD16">
        <v>485</v>
      </c>
      <c r="AE16" s="29">
        <f>AC16/AD16</f>
        <v>47.826804123711341</v>
      </c>
    </row>
    <row r="17" spans="1:31" ht="25.5" x14ac:dyDescent="0.25">
      <c r="A17" s="5" t="s">
        <v>26</v>
      </c>
      <c r="B17">
        <v>13.5</v>
      </c>
      <c r="T17">
        <v>89440</v>
      </c>
      <c r="U17">
        <v>3543</v>
      </c>
      <c r="V17" s="29">
        <f t="shared" ref="V17:V23" si="8">T17/U17</f>
        <v>25.244143381315268</v>
      </c>
      <c r="W17">
        <v>16232</v>
      </c>
      <c r="X17">
        <v>651</v>
      </c>
      <c r="Y17" s="29">
        <f t="shared" ref="Y17:Y22" si="9">W17/X17</f>
        <v>24.933947772657451</v>
      </c>
      <c r="Z17">
        <v>19810</v>
      </c>
      <c r="AA17">
        <v>524</v>
      </c>
      <c r="AB17" s="29">
        <f t="shared" ref="AB17:AB23" si="10">Z17/AA17</f>
        <v>37.805343511450381</v>
      </c>
      <c r="AC17">
        <v>53398</v>
      </c>
      <c r="AD17">
        <v>2368</v>
      </c>
      <c r="AE17" s="29">
        <f t="shared" ref="AE17:AE22" si="11">AC17/AD17</f>
        <v>22.549831081081081</v>
      </c>
    </row>
    <row r="18" spans="1:31" ht="25.5" x14ac:dyDescent="0.25">
      <c r="A18" s="5" t="s">
        <v>15</v>
      </c>
      <c r="B18">
        <v>21.9</v>
      </c>
      <c r="T18">
        <v>51686</v>
      </c>
      <c r="U18">
        <v>1433</v>
      </c>
      <c r="V18" s="29">
        <f t="shared" si="8"/>
        <v>36.068387997208653</v>
      </c>
      <c r="W18">
        <v>13653</v>
      </c>
      <c r="X18">
        <v>526</v>
      </c>
      <c r="Y18" s="29">
        <f t="shared" si="9"/>
        <v>25.956273764258555</v>
      </c>
      <c r="Z18" t="s">
        <v>25</v>
      </c>
      <c r="AA18" t="s">
        <v>25</v>
      </c>
      <c r="AB18" s="29" t="e">
        <f t="shared" si="10"/>
        <v>#VALUE!</v>
      </c>
      <c r="AC18">
        <v>38033</v>
      </c>
      <c r="AD18">
        <v>907</v>
      </c>
      <c r="AE18" s="29">
        <f t="shared" si="11"/>
        <v>41.932745314222714</v>
      </c>
    </row>
    <row r="19" spans="1:31" x14ac:dyDescent="0.25">
      <c r="A19" s="5" t="s">
        <v>17</v>
      </c>
      <c r="B19">
        <v>24</v>
      </c>
      <c r="T19">
        <v>51172</v>
      </c>
      <c r="U19">
        <v>2118</v>
      </c>
      <c r="V19" s="29">
        <f t="shared" si="8"/>
        <v>24.160528800755429</v>
      </c>
      <c r="W19">
        <v>9024</v>
      </c>
      <c r="X19">
        <v>477</v>
      </c>
      <c r="Y19" s="29">
        <f t="shared" si="9"/>
        <v>18.918238993710691</v>
      </c>
      <c r="Z19">
        <v>25154</v>
      </c>
      <c r="AA19">
        <v>906</v>
      </c>
      <c r="AB19" s="29">
        <f t="shared" si="10"/>
        <v>27.763796909492275</v>
      </c>
      <c r="AC19">
        <v>16994</v>
      </c>
      <c r="AD19">
        <v>735</v>
      </c>
      <c r="AE19" s="29">
        <f t="shared" si="11"/>
        <v>23.121088435374151</v>
      </c>
    </row>
    <row r="20" spans="1:31" ht="25.5" x14ac:dyDescent="0.25">
      <c r="A20" s="5" t="s">
        <v>13</v>
      </c>
      <c r="B20">
        <v>26.4</v>
      </c>
      <c r="T20">
        <v>113851</v>
      </c>
      <c r="U20">
        <v>2889</v>
      </c>
      <c r="V20" s="29">
        <f t="shared" si="8"/>
        <v>39.408445829006574</v>
      </c>
      <c r="W20">
        <v>23777</v>
      </c>
      <c r="X20">
        <v>796</v>
      </c>
      <c r="Y20" s="29">
        <f t="shared" si="9"/>
        <v>29.870603015075378</v>
      </c>
      <c r="Z20">
        <v>48492</v>
      </c>
      <c r="AA20">
        <v>1188</v>
      </c>
      <c r="AB20" s="29">
        <f t="shared" si="10"/>
        <v>40.81818181818182</v>
      </c>
      <c r="AC20">
        <v>41582</v>
      </c>
      <c r="AD20">
        <v>905</v>
      </c>
      <c r="AE20" s="29">
        <f t="shared" si="11"/>
        <v>45.946961325966853</v>
      </c>
    </row>
    <row r="21" spans="1:31" ht="25.5" x14ac:dyDescent="0.25">
      <c r="A21" s="5" t="s">
        <v>18</v>
      </c>
      <c r="B21">
        <v>27.7</v>
      </c>
      <c r="T21">
        <v>56408</v>
      </c>
      <c r="U21">
        <v>2345</v>
      </c>
      <c r="V21" s="29">
        <f t="shared" si="8"/>
        <v>24.054584221748399</v>
      </c>
      <c r="W21">
        <v>18280</v>
      </c>
      <c r="X21">
        <v>964</v>
      </c>
      <c r="Y21" s="29">
        <f t="shared" si="9"/>
        <v>18.962655601659751</v>
      </c>
      <c r="Z21" t="s">
        <v>25</v>
      </c>
      <c r="AA21" t="s">
        <v>25</v>
      </c>
      <c r="AB21" s="29" t="e">
        <f t="shared" si="10"/>
        <v>#VALUE!</v>
      </c>
      <c r="AC21">
        <v>38128</v>
      </c>
      <c r="AD21">
        <v>1381</v>
      </c>
      <c r="AE21" s="29">
        <f t="shared" si="11"/>
        <v>27.608979000724112</v>
      </c>
    </row>
    <row r="22" spans="1:31" ht="25.5" x14ac:dyDescent="0.25">
      <c r="A22" s="4" t="s">
        <v>12</v>
      </c>
      <c r="B22">
        <v>28.6</v>
      </c>
      <c r="T22">
        <v>44290</v>
      </c>
      <c r="U22">
        <v>3331</v>
      </c>
      <c r="V22" s="29">
        <f t="shared" si="8"/>
        <v>13.296307415190633</v>
      </c>
      <c r="W22">
        <v>5290</v>
      </c>
      <c r="X22">
        <v>595</v>
      </c>
      <c r="Y22" s="29">
        <f t="shared" si="9"/>
        <v>8.8907563025210088</v>
      </c>
      <c r="Z22">
        <v>6338</v>
      </c>
      <c r="AA22">
        <v>435</v>
      </c>
      <c r="AB22" s="29">
        <f t="shared" si="10"/>
        <v>14.570114942528736</v>
      </c>
      <c r="AC22">
        <v>32662</v>
      </c>
      <c r="AD22">
        <v>2301</v>
      </c>
      <c r="AE22" s="29">
        <f t="shared" si="11"/>
        <v>14.194697957409822</v>
      </c>
    </row>
    <row r="23" spans="1:31" x14ac:dyDescent="0.25">
      <c r="A23" s="5" t="s">
        <v>14</v>
      </c>
      <c r="B23">
        <v>32.1</v>
      </c>
      <c r="T23">
        <v>277922</v>
      </c>
      <c r="U23">
        <v>12504</v>
      </c>
      <c r="V23" s="29">
        <f t="shared" si="8"/>
        <v>22.2266474728087</v>
      </c>
      <c r="W23">
        <v>0</v>
      </c>
      <c r="X23">
        <v>0</v>
      </c>
      <c r="Y23" s="30">
        <v>0</v>
      </c>
      <c r="Z23">
        <v>214963</v>
      </c>
      <c r="AA23">
        <v>12504</v>
      </c>
      <c r="AB23" s="29">
        <f t="shared" si="10"/>
        <v>17.191538707613564</v>
      </c>
      <c r="AE23" s="30"/>
    </row>
    <row r="24" spans="1:31" x14ac:dyDescent="0.25">
      <c r="A24" s="6" t="s">
        <v>16</v>
      </c>
      <c r="B24">
        <v>37.200000000000003</v>
      </c>
      <c r="T24" s="31"/>
      <c r="V24" s="30"/>
      <c r="Y24" s="30"/>
      <c r="AB24" s="30"/>
      <c r="AE24" s="30"/>
    </row>
    <row r="25" spans="1:31" x14ac:dyDescent="0.25">
      <c r="T25">
        <v>58255</v>
      </c>
      <c r="U25">
        <v>1869</v>
      </c>
      <c r="V25" s="29">
        <f>T25/U25</f>
        <v>31.169074371321564</v>
      </c>
      <c r="W25">
        <v>18828</v>
      </c>
      <c r="X25">
        <v>890</v>
      </c>
      <c r="Y25" s="29">
        <f>W25/X25</f>
        <v>21.155056179775279</v>
      </c>
      <c r="Z25">
        <v>14942</v>
      </c>
      <c r="AA25">
        <v>494</v>
      </c>
      <c r="AB25" s="32">
        <f>Z25/AA25</f>
        <v>30.246963562753038</v>
      </c>
      <c r="AC25">
        <v>24475</v>
      </c>
      <c r="AD25">
        <v>485</v>
      </c>
      <c r="AE25" s="29">
        <f>AC25/AD25</f>
        <v>50.463917525773198</v>
      </c>
    </row>
    <row r="26" spans="1:31" x14ac:dyDescent="0.25">
      <c r="T26">
        <v>51740</v>
      </c>
      <c r="U26">
        <v>3543</v>
      </c>
      <c r="V26" s="29">
        <f t="shared" ref="V26:V32" si="12">T26/U26</f>
        <v>14.603443409539938</v>
      </c>
      <c r="W26">
        <v>8572</v>
      </c>
      <c r="X26">
        <v>651</v>
      </c>
      <c r="Y26" s="29">
        <f t="shared" ref="Y26:Y31" si="13">W26/X26</f>
        <v>13.167434715821813</v>
      </c>
      <c r="Z26">
        <v>10890</v>
      </c>
      <c r="AA26">
        <v>524</v>
      </c>
      <c r="AB26" s="32">
        <f t="shared" ref="AB26:AB32" si="14">Z26/AA26</f>
        <v>20.782442748091604</v>
      </c>
      <c r="AC26">
        <v>32278</v>
      </c>
      <c r="AD26">
        <v>2368</v>
      </c>
      <c r="AE26" s="29">
        <f t="shared" ref="AE26:AE31" si="15">AC26/AD26</f>
        <v>13.630912162162161</v>
      </c>
    </row>
    <row r="27" spans="1:31" ht="25.5" x14ac:dyDescent="0.25">
      <c r="A27" s="5" t="s">
        <v>26</v>
      </c>
      <c r="B27">
        <v>6.6</v>
      </c>
      <c r="T27">
        <v>47636</v>
      </c>
      <c r="U27">
        <v>1433</v>
      </c>
      <c r="V27" s="29">
        <f t="shared" si="12"/>
        <v>33.242149337055132</v>
      </c>
      <c r="W27">
        <v>11730</v>
      </c>
      <c r="X27">
        <v>526</v>
      </c>
      <c r="Y27" s="29">
        <f t="shared" si="13"/>
        <v>22.300380228136881</v>
      </c>
      <c r="Z27" t="s">
        <v>25</v>
      </c>
      <c r="AA27" t="s">
        <v>25</v>
      </c>
      <c r="AB27" s="32" t="e">
        <f t="shared" si="14"/>
        <v>#VALUE!</v>
      </c>
      <c r="AC27">
        <v>35906</v>
      </c>
      <c r="AD27">
        <v>907</v>
      </c>
      <c r="AE27" s="29">
        <f t="shared" si="15"/>
        <v>39.587651598676956</v>
      </c>
    </row>
    <row r="28" spans="1:31" ht="25.5" x14ac:dyDescent="0.25">
      <c r="A28" s="5" t="s">
        <v>13</v>
      </c>
      <c r="B28">
        <v>14.6</v>
      </c>
      <c r="T28">
        <v>39588</v>
      </c>
      <c r="U28">
        <v>2118</v>
      </c>
      <c r="V28" s="29">
        <f t="shared" si="12"/>
        <v>18.691218130311615</v>
      </c>
      <c r="W28">
        <v>17403</v>
      </c>
      <c r="X28">
        <v>477</v>
      </c>
      <c r="Y28" s="29">
        <f t="shared" si="13"/>
        <v>36.484276729559745</v>
      </c>
      <c r="Z28">
        <v>10612</v>
      </c>
      <c r="AA28">
        <v>906</v>
      </c>
      <c r="AB28" s="32">
        <f t="shared" si="14"/>
        <v>11.713024282560706</v>
      </c>
      <c r="AC28">
        <v>11573</v>
      </c>
      <c r="AD28">
        <v>735</v>
      </c>
      <c r="AE28" s="29">
        <f t="shared" si="15"/>
        <v>15.745578231292518</v>
      </c>
    </row>
    <row r="29" spans="1:31" ht="25.5" x14ac:dyDescent="0.25">
      <c r="A29" s="5" t="s">
        <v>15</v>
      </c>
      <c r="B29">
        <v>16.899999999999999</v>
      </c>
      <c r="T29">
        <v>67555</v>
      </c>
      <c r="U29">
        <v>2889</v>
      </c>
      <c r="V29" s="29">
        <f t="shared" si="12"/>
        <v>23.383523710626516</v>
      </c>
      <c r="W29">
        <v>14584</v>
      </c>
      <c r="X29">
        <v>796</v>
      </c>
      <c r="Y29" s="29">
        <f t="shared" si="13"/>
        <v>18.321608040201006</v>
      </c>
      <c r="Z29">
        <v>24678</v>
      </c>
      <c r="AA29">
        <v>1188</v>
      </c>
      <c r="AB29" s="32">
        <f t="shared" si="14"/>
        <v>20.772727272727273</v>
      </c>
      <c r="AC29">
        <v>28293</v>
      </c>
      <c r="AD29">
        <v>905</v>
      </c>
      <c r="AE29" s="29">
        <f t="shared" si="15"/>
        <v>31.262983425414365</v>
      </c>
    </row>
    <row r="30" spans="1:31" ht="25.5" x14ac:dyDescent="0.25">
      <c r="A30" s="5" t="s">
        <v>18</v>
      </c>
      <c r="B30">
        <v>18.2</v>
      </c>
      <c r="T30">
        <v>60058</v>
      </c>
      <c r="U30">
        <v>2345</v>
      </c>
      <c r="V30" s="29">
        <f t="shared" si="12"/>
        <v>25.611087420042644</v>
      </c>
      <c r="W30">
        <v>15404</v>
      </c>
      <c r="X30">
        <v>964</v>
      </c>
      <c r="Y30" s="29">
        <f t="shared" si="13"/>
        <v>15.979253112033195</v>
      </c>
      <c r="Z30" t="s">
        <v>25</v>
      </c>
      <c r="AA30" t="s">
        <v>25</v>
      </c>
      <c r="AB30" s="32" t="e">
        <f t="shared" si="14"/>
        <v>#VALUE!</v>
      </c>
      <c r="AC30">
        <v>44654</v>
      </c>
      <c r="AD30">
        <v>1381</v>
      </c>
      <c r="AE30" s="29">
        <f t="shared" si="15"/>
        <v>32.334540188269372</v>
      </c>
    </row>
    <row r="31" spans="1:31" x14ac:dyDescent="0.25">
      <c r="A31" s="5" t="s">
        <v>16</v>
      </c>
      <c r="B31">
        <v>23.4</v>
      </c>
      <c r="T31">
        <v>24077</v>
      </c>
      <c r="U31">
        <v>3331</v>
      </c>
      <c r="V31" s="29">
        <f t="shared" si="12"/>
        <v>7.2281597117982592</v>
      </c>
      <c r="W31">
        <v>3060</v>
      </c>
      <c r="X31">
        <v>595</v>
      </c>
      <c r="Y31" s="29">
        <f t="shared" si="13"/>
        <v>5.1428571428571432</v>
      </c>
      <c r="Z31">
        <v>3217</v>
      </c>
      <c r="AA31">
        <v>435</v>
      </c>
      <c r="AB31" s="32">
        <f t="shared" si="14"/>
        <v>7.3954022988505743</v>
      </c>
      <c r="AC31">
        <v>17800</v>
      </c>
      <c r="AD31">
        <v>2301</v>
      </c>
      <c r="AE31" s="29">
        <f t="shared" si="15"/>
        <v>7.7357670578009561</v>
      </c>
    </row>
    <row r="32" spans="1:31" x14ac:dyDescent="0.25">
      <c r="A32" s="5" t="s">
        <v>17</v>
      </c>
      <c r="B32">
        <v>26.1</v>
      </c>
      <c r="T32">
        <v>199774</v>
      </c>
      <c r="U32">
        <v>12504</v>
      </c>
      <c r="V32" s="29">
        <f t="shared" si="12"/>
        <v>15.976807421625081</v>
      </c>
      <c r="W32">
        <v>0</v>
      </c>
      <c r="X32">
        <v>0</v>
      </c>
      <c r="Y32">
        <v>0</v>
      </c>
      <c r="Z32">
        <v>199774</v>
      </c>
      <c r="AA32">
        <v>12504</v>
      </c>
      <c r="AB32" s="32">
        <f t="shared" si="14"/>
        <v>15.976807421625081</v>
      </c>
    </row>
    <row r="33" spans="1:2" x14ac:dyDescent="0.25">
      <c r="A33" s="5" t="s">
        <v>14</v>
      </c>
      <c r="B33">
        <v>31.5</v>
      </c>
    </row>
    <row r="34" spans="1:2" ht="25.5" x14ac:dyDescent="0.25">
      <c r="A34" s="8" t="s">
        <v>12</v>
      </c>
      <c r="B34">
        <v>31.7</v>
      </c>
    </row>
  </sheetData>
  <sortState ref="A27:B34">
    <sortCondition ref="B27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2013-08-21T12:56:50Z</cp:lastPrinted>
  <dcterms:created xsi:type="dcterms:W3CDTF">2012-12-10T16:08:15Z</dcterms:created>
  <dcterms:modified xsi:type="dcterms:W3CDTF">2016-06-30T12:39:28Z</dcterms:modified>
</cp:coreProperties>
</file>