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016" activeTab="1"/>
  </bookViews>
  <sheets>
    <sheet name="Alytus" sheetId="2" r:id="rId1"/>
    <sheet name="Vilnius" sheetId="1" r:id="rId2"/>
  </sheets>
  <calcPr calcId="145621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7" i="1" s="1"/>
  <c r="N8" i="1"/>
  <c r="K11" i="1"/>
  <c r="K9" i="1"/>
  <c r="K12" i="1"/>
  <c r="K13" i="1"/>
  <c r="K14" i="1"/>
  <c r="K16" i="1"/>
  <c r="K8" i="1"/>
  <c r="H15" i="1"/>
  <c r="H9" i="1"/>
  <c r="H10" i="1"/>
  <c r="H11" i="1"/>
  <c r="H12" i="1"/>
  <c r="H13" i="1"/>
  <c r="H14" i="1"/>
  <c r="H8" i="1"/>
  <c r="E15" i="1"/>
  <c r="E16" i="1"/>
  <c r="E17" i="1"/>
  <c r="E9" i="1"/>
  <c r="E10" i="1"/>
  <c r="E11" i="1"/>
  <c r="E12" i="1"/>
  <c r="E13" i="1"/>
  <c r="E14" i="1"/>
  <c r="E8" i="1"/>
  <c r="D15" i="1"/>
  <c r="D17" i="1" s="1"/>
  <c r="F15" i="1"/>
  <c r="F17" i="1" s="1"/>
  <c r="G15" i="1"/>
  <c r="G17" i="1" s="1"/>
  <c r="H17" i="1"/>
  <c r="I15" i="1"/>
  <c r="I17" i="1" s="1"/>
  <c r="K17" i="1" s="1"/>
  <c r="J15" i="1"/>
  <c r="J17" i="1" s="1"/>
  <c r="L15" i="1"/>
  <c r="L17" i="1" s="1"/>
  <c r="M15" i="1"/>
  <c r="M17" i="1" s="1"/>
  <c r="C15" i="1"/>
  <c r="C17" i="1" s="1"/>
  <c r="K15" i="1" l="1"/>
  <c r="K9" i="2"/>
  <c r="K10" i="2"/>
  <c r="K11" i="2"/>
  <c r="K8" i="2"/>
  <c r="J13" i="2"/>
  <c r="I13" i="2"/>
  <c r="K13" i="2" s="1"/>
  <c r="N10" i="2" l="1"/>
  <c r="N11" i="2"/>
  <c r="N12" i="2"/>
  <c r="N9" i="2"/>
  <c r="M13" i="2"/>
  <c r="L13" i="2"/>
  <c r="N13" i="2" s="1"/>
  <c r="H9" i="2"/>
  <c r="H10" i="2"/>
  <c r="H11" i="2"/>
  <c r="H12" i="2"/>
  <c r="H8" i="2"/>
  <c r="G13" i="2"/>
  <c r="F13" i="2"/>
  <c r="H13" i="2" s="1"/>
  <c r="E9" i="2"/>
  <c r="E10" i="2"/>
  <c r="E11" i="2"/>
  <c r="E12" i="2"/>
  <c r="E8" i="2"/>
  <c r="D13" i="2"/>
  <c r="C13" i="2"/>
  <c r="E13" i="2" s="1"/>
</calcChain>
</file>

<file path=xl/sharedStrings.xml><?xml version="1.0" encoding="utf-8"?>
<sst xmlns="http://schemas.openxmlformats.org/spreadsheetml/2006/main" count="60" uniqueCount="29">
  <si>
    <t>Savivaldybių</t>
  </si>
  <si>
    <t>SVB tinklo bibliotekose</t>
  </si>
  <si>
    <t>VB</t>
  </si>
  <si>
    <t>Miesto fil.</t>
  </si>
  <si>
    <t>Kaimo fil.</t>
  </si>
  <si>
    <t>viešosios</t>
  </si>
  <si>
    <t>bibliotekos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</si>
  <si>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</si>
  <si>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</si>
  <si>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</si>
  <si>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</si>
  <si>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</si>
  <si>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</si>
  <si>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</si>
  <si>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</si>
  <si>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</si>
  <si>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</si>
  <si>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0*</t>
  </si>
  <si>
    <t xml:space="preserve">* Vilniaus m. CB dėl rekonstrukcijos darbų nuo 2007 m. vartotojų neaptarnavo </t>
  </si>
  <si>
    <t>Skirtumas</t>
  </si>
  <si>
    <t>Eil. Nr.</t>
  </si>
  <si>
    <t>Alytaus m.</t>
  </si>
  <si>
    <t>Alytaus r.</t>
  </si>
  <si>
    <t>Druskininkai</t>
  </si>
  <si>
    <t>Lazdijai</t>
  </si>
  <si>
    <t>Varėna</t>
  </si>
  <si>
    <t xml:space="preserve">3.7. ALYTAUS APSKRITIES SAVIVALDYBIŲ VIEŠŲJŲ BIBLIOTEKŲ </t>
  </si>
  <si>
    <t>DOKUMENTŲ IŠDUOTIS VAIKAMS (fiz.vnt.) 2010-2011 M.</t>
  </si>
  <si>
    <t xml:space="preserve">3.7. VILNIAUS APSKRITIES SAVIVALDYBIŲ VIEŠŲJŲ BIBLIOTEKŲ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</si>
</sst>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Times New Roman"/>
      <family val="1"/>
      <charset val="186"/>
    </font>
    <font>
      <b/>
      <sz val="8"/>
      <color theme="5" tint="-0.24997711111789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3" fillId="2" borderId="0" xfId="0" applyFont="1" applyFill="1" applyBorder="1"/>
    <xf numFmtId="0" fontId="10" fillId="2" borderId="0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N16"/>
  <sheetViews>
    <sheetView workbookViewId="0">
      <selection activeCell="E11" sqref="E11"/>
    </sheetView>
  </sheetViews>
  <sheetFormatPr defaultRowHeight="14.4" x14ac:dyDescent="0.3"/>
  <cols>
    <col min="1" max="1" width="4.109375" style="2" customWidth="1"/>
    <col min="2" max="2" width="11.21875" style="2" customWidth="1"/>
    <col min="3" max="3" width="7.88671875" style="2" customWidth="1"/>
    <col min="4" max="5" width="7.77734375" style="2" customWidth="1"/>
    <col min="6" max="6" width="8.109375" style="2" customWidth="1"/>
    <col min="7" max="7" width="7.44140625" style="2" customWidth="1"/>
    <col min="8" max="8" width="7.77734375" style="2" customWidth="1"/>
    <col min="9" max="9" width="7.33203125" style="2" customWidth="1"/>
    <col min="10" max="10" width="7.21875" style="2" customWidth="1"/>
    <col min="11" max="11" width="7.77734375" style="2" customWidth="1"/>
    <col min="12" max="12" width="8" style="2" customWidth="1"/>
    <col min="13" max="13" width="7.6640625" style="2" customWidth="1"/>
    <col min="14" max="14" width="8" style="2" customWidth="1"/>
    <col min="15" max="16384" width="8.88671875" style="2"/>
  </cols>
  <sheetData>
    <row r="2" spans="1:14" x14ac:dyDescent="0.3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3">
      <c r="A5" s="7" t="s">
        <v>20</v>
      </c>
      <c r="B5" s="8" t="s">
        <v>0</v>
      </c>
      <c r="C5" s="9" t="s">
        <v>1</v>
      </c>
      <c r="D5" s="9"/>
      <c r="E5" s="9"/>
      <c r="F5" s="9" t="s">
        <v>2</v>
      </c>
      <c r="G5" s="9"/>
      <c r="H5" s="9"/>
      <c r="I5" s="9" t="s">
        <v>3</v>
      </c>
      <c r="J5" s="9"/>
      <c r="K5" s="9"/>
      <c r="L5" s="9" t="s">
        <v>4</v>
      </c>
      <c r="M5" s="9"/>
      <c r="N5" s="9"/>
    </row>
    <row r="6" spans="1:14" x14ac:dyDescent="0.3">
      <c r="A6" s="10"/>
      <c r="B6" s="11" t="s">
        <v>5</v>
      </c>
      <c r="C6" s="12">
        <v>2011</v>
      </c>
      <c r="D6" s="13">
        <v>2010</v>
      </c>
      <c r="E6" s="13" t="s">
        <v>19</v>
      </c>
      <c r="F6" s="13">
        <v>2011</v>
      </c>
      <c r="G6" s="13">
        <v>2010</v>
      </c>
      <c r="H6" s="13" t="s">
        <v>19</v>
      </c>
      <c r="I6" s="13">
        <v>2011</v>
      </c>
      <c r="J6" s="13">
        <v>2010</v>
      </c>
      <c r="K6" s="13" t="s">
        <v>19</v>
      </c>
      <c r="L6" s="13">
        <v>2011</v>
      </c>
      <c r="M6" s="13">
        <v>2010</v>
      </c>
      <c r="N6" s="13" t="s">
        <v>19</v>
      </c>
    </row>
    <row r="7" spans="1:14" x14ac:dyDescent="0.3">
      <c r="A7" s="14"/>
      <c r="B7" s="11" t="s">
        <v>6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5">
        <v>1</v>
      </c>
      <c r="B8" s="16" t="s">
        <v>21</v>
      </c>
      <c r="C8" s="15">
        <v>41857</v>
      </c>
      <c r="D8" s="15">
        <v>39651</v>
      </c>
      <c r="E8" s="15">
        <f>C8-D8</f>
        <v>2206</v>
      </c>
      <c r="F8" s="15">
        <v>29033</v>
      </c>
      <c r="G8" s="15">
        <v>24486</v>
      </c>
      <c r="H8" s="15">
        <f>F8-G8</f>
        <v>4547</v>
      </c>
      <c r="I8" s="15">
        <v>12824</v>
      </c>
      <c r="J8" s="15">
        <v>15165</v>
      </c>
      <c r="K8" s="15">
        <f>I8-J8</f>
        <v>-2341</v>
      </c>
      <c r="L8" s="15" t="s">
        <v>10</v>
      </c>
      <c r="M8" s="15" t="s">
        <v>10</v>
      </c>
      <c r="N8" s="15" t="s">
        <v>10</v>
      </c>
    </row>
    <row r="9" spans="1:14" x14ac:dyDescent="0.3">
      <c r="A9" s="15">
        <v>2</v>
      </c>
      <c r="B9" s="17" t="s">
        <v>22</v>
      </c>
      <c r="C9" s="15">
        <v>103104</v>
      </c>
      <c r="D9" s="15">
        <v>104583</v>
      </c>
      <c r="E9" s="15">
        <f t="shared" ref="E9:E13" si="0">C9-D9</f>
        <v>-1479</v>
      </c>
      <c r="F9" s="15">
        <v>32370</v>
      </c>
      <c r="G9" s="15">
        <v>32091</v>
      </c>
      <c r="H9" s="15">
        <f t="shared" ref="H9:H13" si="1">F9-G9</f>
        <v>279</v>
      </c>
      <c r="I9" s="15">
        <v>17322</v>
      </c>
      <c r="J9" s="15">
        <v>16244</v>
      </c>
      <c r="K9" s="15">
        <f t="shared" ref="K9:K13" si="2">I9-J9</f>
        <v>1078</v>
      </c>
      <c r="L9" s="15">
        <v>53412</v>
      </c>
      <c r="M9" s="15">
        <v>56248</v>
      </c>
      <c r="N9" s="15">
        <f>L9-M9</f>
        <v>-2836</v>
      </c>
    </row>
    <row r="10" spans="1:14" x14ac:dyDescent="0.3">
      <c r="A10" s="15">
        <v>3</v>
      </c>
      <c r="B10" s="17" t="s">
        <v>23</v>
      </c>
      <c r="C10" s="15">
        <v>37013</v>
      </c>
      <c r="D10" s="15">
        <v>40978</v>
      </c>
      <c r="E10" s="15">
        <f t="shared" si="0"/>
        <v>-3965</v>
      </c>
      <c r="F10" s="15">
        <v>12422</v>
      </c>
      <c r="G10" s="15">
        <v>17222</v>
      </c>
      <c r="H10" s="15">
        <f t="shared" si="1"/>
        <v>-4800</v>
      </c>
      <c r="I10" s="15">
        <v>5814</v>
      </c>
      <c r="J10" s="15">
        <v>6154</v>
      </c>
      <c r="K10" s="15">
        <f t="shared" si="2"/>
        <v>-340</v>
      </c>
      <c r="L10" s="15">
        <v>18777</v>
      </c>
      <c r="M10" s="15">
        <v>17602</v>
      </c>
      <c r="N10" s="15">
        <f t="shared" ref="N10:N13" si="3">L10-M10</f>
        <v>1175</v>
      </c>
    </row>
    <row r="11" spans="1:14" x14ac:dyDescent="0.3">
      <c r="A11" s="15">
        <v>4</v>
      </c>
      <c r="B11" s="17" t="s">
        <v>24</v>
      </c>
      <c r="C11" s="15">
        <v>69008</v>
      </c>
      <c r="D11" s="15">
        <v>72358</v>
      </c>
      <c r="E11" s="15">
        <f t="shared" si="0"/>
        <v>-3350</v>
      </c>
      <c r="F11" s="15">
        <v>20002</v>
      </c>
      <c r="G11" s="15">
        <v>18938</v>
      </c>
      <c r="H11" s="15">
        <f t="shared" si="1"/>
        <v>1064</v>
      </c>
      <c r="I11" s="15">
        <v>9413</v>
      </c>
      <c r="J11" s="15">
        <v>9326</v>
      </c>
      <c r="K11" s="15">
        <f t="shared" si="2"/>
        <v>87</v>
      </c>
      <c r="L11" s="15">
        <v>39593</v>
      </c>
      <c r="M11" s="15">
        <v>44094</v>
      </c>
      <c r="N11" s="15">
        <f t="shared" si="3"/>
        <v>-4501</v>
      </c>
    </row>
    <row r="12" spans="1:14" ht="15" thickBot="1" x14ac:dyDescent="0.35">
      <c r="A12" s="15">
        <v>5</v>
      </c>
      <c r="B12" s="17" t="s">
        <v>25</v>
      </c>
      <c r="C12" s="15">
        <v>65313</v>
      </c>
      <c r="D12" s="15">
        <v>69655</v>
      </c>
      <c r="E12" s="18">
        <f t="shared" si="0"/>
        <v>-4342</v>
      </c>
      <c r="F12" s="15">
        <v>25653</v>
      </c>
      <c r="G12" s="15">
        <v>25575</v>
      </c>
      <c r="H12" s="18">
        <f t="shared" si="1"/>
        <v>78</v>
      </c>
      <c r="I12" s="15" t="s">
        <v>10</v>
      </c>
      <c r="J12" s="15" t="s">
        <v>10</v>
      </c>
      <c r="K12" s="18" t="s">
        <v>10</v>
      </c>
      <c r="L12" s="15">
        <v>39660</v>
      </c>
      <c r="M12" s="15">
        <v>44080</v>
      </c>
      <c r="N12" s="18">
        <f t="shared" si="3"/>
        <v>-4420</v>
      </c>
    </row>
    <row r="13" spans="1:14" ht="15" thickBot="1" x14ac:dyDescent="0.35">
      <c r="A13" s="19" t="s">
        <v>16</v>
      </c>
      <c r="B13" s="20"/>
      <c r="C13" s="21">
        <f>SUM(C8:C12)</f>
        <v>316295</v>
      </c>
      <c r="D13" s="21">
        <f>SUM(D8:D12)</f>
        <v>327225</v>
      </c>
      <c r="E13" s="22">
        <f t="shared" si="0"/>
        <v>-10930</v>
      </c>
      <c r="F13" s="22">
        <f>SUM(F8:F12)</f>
        <v>119480</v>
      </c>
      <c r="G13" s="22">
        <f>SUM(G8:G12)</f>
        <v>118312</v>
      </c>
      <c r="H13" s="22">
        <f t="shared" si="1"/>
        <v>1168</v>
      </c>
      <c r="I13" s="22">
        <f>SUM(I8:I11)</f>
        <v>45373</v>
      </c>
      <c r="J13" s="22">
        <f>SUM(J8:J11)</f>
        <v>46889</v>
      </c>
      <c r="K13" s="22">
        <f t="shared" si="2"/>
        <v>-1516</v>
      </c>
      <c r="L13" s="22">
        <f>SUM(L9:L12)</f>
        <v>151442</v>
      </c>
      <c r="M13" s="22">
        <f>SUM(M9:M12)</f>
        <v>162024</v>
      </c>
      <c r="N13" s="22">
        <f t="shared" si="3"/>
        <v>-10582</v>
      </c>
    </row>
    <row r="14" spans="1:14" x14ac:dyDescent="0.3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</sheetData>
  <mergeCells count="20">
    <mergeCell ref="A13:B13"/>
    <mergeCell ref="A3:N3"/>
    <mergeCell ref="A2:N2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M6:M7"/>
    <mergeCell ref="N6:N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S40"/>
  <sheetViews>
    <sheetView tabSelected="1" topLeftCell="A43" workbookViewId="0">
      <selection activeCell="I12" sqref="I12"/>
    </sheetView>
  </sheetViews>
  <sheetFormatPr defaultRowHeight="14.4" x14ac:dyDescent="0.3"/>
  <cols>
    <col min="1" max="1" width="3.6640625" style="2" customWidth="1"/>
    <col min="2" max="2" width="10.6640625" style="2" customWidth="1"/>
    <col min="3" max="3" width="8.5546875" style="2" customWidth="1"/>
    <col min="4" max="4" width="8.88671875" style="2" customWidth="1"/>
    <col min="5" max="5" width="9.44140625" style="2" customWidth="1"/>
    <col min="6" max="6" width="8.33203125" style="2" customWidth="1"/>
    <col min="7" max="7" width="8.109375" style="2" customWidth="1"/>
    <col min="8" max="8" width="8.33203125" style="2" customWidth="1"/>
    <col min="9" max="9" width="8.6640625" style="2" customWidth="1"/>
    <col min="10" max="10" width="9" style="2" bestFit="1" customWidth="1"/>
    <col min="11" max="11" width="9.33203125" style="2" customWidth="1"/>
    <col min="12" max="12" width="8" style="2" customWidth="1"/>
    <col min="13" max="13" width="8.33203125" style="2" customWidth="1"/>
    <col min="14" max="14" width="9.44140625" style="2" customWidth="1"/>
    <col min="15" max="16384" width="8.88671875" style="2"/>
  </cols>
  <sheetData>
    <row r="2" spans="1:19" x14ac:dyDescent="0.3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x14ac:dyDescent="0.3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9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9" x14ac:dyDescent="0.3">
      <c r="A5" s="7" t="s">
        <v>20</v>
      </c>
      <c r="B5" s="8" t="s">
        <v>0</v>
      </c>
      <c r="C5" s="9" t="s">
        <v>1</v>
      </c>
      <c r="D5" s="9"/>
      <c r="E5" s="9"/>
      <c r="F5" s="9" t="s">
        <v>2</v>
      </c>
      <c r="G5" s="9"/>
      <c r="H5" s="9"/>
      <c r="I5" s="9" t="s">
        <v>3</v>
      </c>
      <c r="J5" s="9"/>
      <c r="K5" s="9"/>
      <c r="L5" s="9" t="s">
        <v>4</v>
      </c>
      <c r="M5" s="9"/>
      <c r="N5" s="9"/>
      <c r="P5" s="23"/>
      <c r="Q5" s="23"/>
      <c r="R5" s="23"/>
      <c r="S5" s="24"/>
    </row>
    <row r="6" spans="1:19" x14ac:dyDescent="0.3">
      <c r="A6" s="10"/>
      <c r="B6" s="11" t="s">
        <v>5</v>
      </c>
      <c r="C6" s="12">
        <v>2011</v>
      </c>
      <c r="D6" s="13">
        <v>2010</v>
      </c>
      <c r="E6" s="13" t="s">
        <v>19</v>
      </c>
      <c r="F6" s="13">
        <v>2011</v>
      </c>
      <c r="G6" s="13">
        <v>2010</v>
      </c>
      <c r="H6" s="13" t="s">
        <v>19</v>
      </c>
      <c r="I6" s="13">
        <v>2011</v>
      </c>
      <c r="J6" s="13">
        <v>2010</v>
      </c>
      <c r="K6" s="13" t="s">
        <v>19</v>
      </c>
      <c r="L6" s="13">
        <v>2011</v>
      </c>
      <c r="M6" s="13">
        <v>2010</v>
      </c>
      <c r="N6" s="13" t="s">
        <v>19</v>
      </c>
      <c r="P6" s="23"/>
      <c r="Q6" s="23"/>
      <c r="R6" s="23"/>
      <c r="S6" s="24"/>
    </row>
    <row r="7" spans="1:19" x14ac:dyDescent="0.3">
      <c r="A7" s="14"/>
      <c r="B7" s="11" t="s">
        <v>6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P7" s="25"/>
      <c r="Q7" s="25"/>
      <c r="R7" s="25"/>
      <c r="S7" s="24"/>
    </row>
    <row r="8" spans="1:19" x14ac:dyDescent="0.3">
      <c r="A8" s="15">
        <v>1</v>
      </c>
      <c r="B8" s="16" t="s">
        <v>7</v>
      </c>
      <c r="C8" s="15">
        <v>60851</v>
      </c>
      <c r="D8" s="15">
        <v>59592</v>
      </c>
      <c r="E8" s="15">
        <f>C8-D8</f>
        <v>1259</v>
      </c>
      <c r="F8" s="15">
        <v>17351</v>
      </c>
      <c r="G8" s="15">
        <v>18073</v>
      </c>
      <c r="H8" s="15">
        <f>F8-G8</f>
        <v>-722</v>
      </c>
      <c r="I8" s="15">
        <v>6555</v>
      </c>
      <c r="J8" s="15">
        <v>5714</v>
      </c>
      <c r="K8" s="15">
        <f>I8-J8</f>
        <v>841</v>
      </c>
      <c r="L8" s="15">
        <v>36945</v>
      </c>
      <c r="M8" s="15">
        <v>35805</v>
      </c>
      <c r="N8" s="15">
        <f>L8-M8</f>
        <v>1140</v>
      </c>
      <c r="P8" s="25"/>
      <c r="Q8" s="25"/>
      <c r="R8" s="25"/>
      <c r="S8" s="24"/>
    </row>
    <row r="9" spans="1:19" x14ac:dyDescent="0.3">
      <c r="A9" s="15">
        <v>2</v>
      </c>
      <c r="B9" s="17" t="s">
        <v>8</v>
      </c>
      <c r="C9" s="15">
        <v>97066</v>
      </c>
      <c r="D9" s="15">
        <v>106881</v>
      </c>
      <c r="E9" s="15">
        <f t="shared" ref="E9:E17" si="0">C9-D9</f>
        <v>-9815</v>
      </c>
      <c r="F9" s="15">
        <v>14175</v>
      </c>
      <c r="G9" s="15">
        <v>21750</v>
      </c>
      <c r="H9" s="15">
        <f t="shared" ref="H9:H15" si="1">F9-G9</f>
        <v>-7575</v>
      </c>
      <c r="I9" s="15">
        <v>23133</v>
      </c>
      <c r="J9" s="15">
        <v>21537</v>
      </c>
      <c r="K9" s="15">
        <f t="shared" ref="K9:K17" si="2">I9-J9</f>
        <v>1596</v>
      </c>
      <c r="L9" s="15">
        <v>61354</v>
      </c>
      <c r="M9" s="15">
        <v>61998</v>
      </c>
      <c r="N9" s="15">
        <f t="shared" ref="N9:N15" si="3">L9-M9</f>
        <v>-644</v>
      </c>
      <c r="P9" s="23"/>
      <c r="Q9" s="23"/>
      <c r="R9" s="23"/>
      <c r="S9" s="24"/>
    </row>
    <row r="10" spans="1:19" x14ac:dyDescent="0.3">
      <c r="A10" s="15">
        <v>3</v>
      </c>
      <c r="B10" s="17" t="s">
        <v>9</v>
      </c>
      <c r="C10" s="15">
        <v>51909</v>
      </c>
      <c r="D10" s="15">
        <v>48518</v>
      </c>
      <c r="E10" s="15">
        <f t="shared" si="0"/>
        <v>3391</v>
      </c>
      <c r="F10" s="15">
        <v>12092</v>
      </c>
      <c r="G10" s="15">
        <v>12240</v>
      </c>
      <c r="H10" s="15">
        <f t="shared" si="1"/>
        <v>-148</v>
      </c>
      <c r="I10" s="15" t="s">
        <v>10</v>
      </c>
      <c r="J10" s="15" t="s">
        <v>10</v>
      </c>
      <c r="K10" s="15" t="s">
        <v>10</v>
      </c>
      <c r="L10" s="15">
        <v>39817</v>
      </c>
      <c r="M10" s="15">
        <v>36278</v>
      </c>
      <c r="N10" s="15">
        <f t="shared" si="3"/>
        <v>3539</v>
      </c>
      <c r="P10" s="23"/>
      <c r="Q10" s="23"/>
      <c r="R10" s="23"/>
      <c r="S10" s="24"/>
    </row>
    <row r="11" spans="1:19" x14ac:dyDescent="0.3">
      <c r="A11" s="15">
        <v>4</v>
      </c>
      <c r="B11" s="17" t="s">
        <v>11</v>
      </c>
      <c r="C11" s="15">
        <v>62660</v>
      </c>
      <c r="D11" s="15">
        <v>65179</v>
      </c>
      <c r="E11" s="15">
        <f t="shared" si="0"/>
        <v>-2519</v>
      </c>
      <c r="F11" s="15">
        <v>8032</v>
      </c>
      <c r="G11" s="15">
        <v>8408</v>
      </c>
      <c r="H11" s="15">
        <f t="shared" si="1"/>
        <v>-376</v>
      </c>
      <c r="I11" s="15">
        <v>28478</v>
      </c>
      <c r="J11" s="15">
        <v>28454</v>
      </c>
      <c r="K11" s="15">
        <f t="shared" ref="K11" si="4">I11-J11</f>
        <v>24</v>
      </c>
      <c r="L11" s="15">
        <v>26150</v>
      </c>
      <c r="M11" s="15">
        <v>28317</v>
      </c>
      <c r="N11" s="15">
        <f t="shared" si="3"/>
        <v>-2167</v>
      </c>
      <c r="P11" s="25"/>
      <c r="Q11" s="25"/>
      <c r="R11" s="25"/>
      <c r="S11" s="24"/>
    </row>
    <row r="12" spans="1:19" ht="15" customHeight="1" x14ac:dyDescent="0.3">
      <c r="A12" s="15">
        <v>5</v>
      </c>
      <c r="B12" s="17" t="s">
        <v>12</v>
      </c>
      <c r="C12" s="15">
        <v>104332</v>
      </c>
      <c r="D12" s="15">
        <v>83090</v>
      </c>
      <c r="E12" s="15">
        <f t="shared" si="0"/>
        <v>21242</v>
      </c>
      <c r="F12" s="15">
        <v>20920</v>
      </c>
      <c r="G12" s="15">
        <v>19267</v>
      </c>
      <c r="H12" s="15">
        <f t="shared" si="1"/>
        <v>1653</v>
      </c>
      <c r="I12" s="15">
        <v>46761</v>
      </c>
      <c r="J12" s="15">
        <v>30550</v>
      </c>
      <c r="K12" s="15">
        <f t="shared" si="2"/>
        <v>16211</v>
      </c>
      <c r="L12" s="15">
        <v>36651</v>
      </c>
      <c r="M12" s="15">
        <v>33273</v>
      </c>
      <c r="N12" s="15">
        <f t="shared" si="3"/>
        <v>3378</v>
      </c>
      <c r="P12" s="25"/>
      <c r="Q12" s="25"/>
      <c r="R12" s="25"/>
      <c r="S12" s="24"/>
    </row>
    <row r="13" spans="1:19" x14ac:dyDescent="0.3">
      <c r="A13" s="15">
        <v>6</v>
      </c>
      <c r="B13" s="17" t="s">
        <v>13</v>
      </c>
      <c r="C13" s="15">
        <v>65977</v>
      </c>
      <c r="D13" s="15">
        <v>62603</v>
      </c>
      <c r="E13" s="15">
        <f t="shared" si="0"/>
        <v>3374</v>
      </c>
      <c r="F13" s="15">
        <v>23062</v>
      </c>
      <c r="G13" s="15">
        <v>21074</v>
      </c>
      <c r="H13" s="15">
        <f t="shared" si="1"/>
        <v>1988</v>
      </c>
      <c r="I13" s="15">
        <v>4516</v>
      </c>
      <c r="J13" s="15">
        <v>2544</v>
      </c>
      <c r="K13" s="15">
        <f t="shared" si="2"/>
        <v>1972</v>
      </c>
      <c r="L13" s="15">
        <v>38399</v>
      </c>
      <c r="M13" s="15">
        <v>38985</v>
      </c>
      <c r="N13" s="15">
        <f t="shared" si="3"/>
        <v>-586</v>
      </c>
      <c r="P13" s="23"/>
      <c r="Q13" s="23"/>
      <c r="R13" s="23"/>
      <c r="S13" s="24"/>
    </row>
    <row r="14" spans="1:19" x14ac:dyDescent="0.3">
      <c r="A14" s="15">
        <v>7</v>
      </c>
      <c r="B14" s="17" t="s">
        <v>14</v>
      </c>
      <c r="C14" s="15">
        <v>69190</v>
      </c>
      <c r="D14" s="15">
        <v>77801</v>
      </c>
      <c r="E14" s="15">
        <f t="shared" si="0"/>
        <v>-8611</v>
      </c>
      <c r="F14" s="15">
        <v>5506</v>
      </c>
      <c r="G14" s="15">
        <v>5806</v>
      </c>
      <c r="H14" s="15">
        <f t="shared" si="1"/>
        <v>-300</v>
      </c>
      <c r="I14" s="15">
        <v>5272</v>
      </c>
      <c r="J14" s="15">
        <v>6441</v>
      </c>
      <c r="K14" s="15">
        <f t="shared" si="2"/>
        <v>-1169</v>
      </c>
      <c r="L14" s="15">
        <v>58412</v>
      </c>
      <c r="M14" s="15">
        <v>65554</v>
      </c>
      <c r="N14" s="15">
        <f t="shared" si="3"/>
        <v>-7142</v>
      </c>
      <c r="P14" s="23"/>
      <c r="Q14" s="23"/>
      <c r="R14" s="23"/>
      <c r="S14" s="24"/>
    </row>
    <row r="15" spans="1:19" x14ac:dyDescent="0.3">
      <c r="A15" s="28" t="s">
        <v>16</v>
      </c>
      <c r="B15" s="28"/>
      <c r="C15" s="29">
        <f>SUM(C8:C14)</f>
        <v>511985</v>
      </c>
      <c r="D15" s="29">
        <f t="shared" ref="D15:N15" si="5">SUM(D8:D14)</f>
        <v>503664</v>
      </c>
      <c r="E15" s="29">
        <f t="shared" si="0"/>
        <v>8321</v>
      </c>
      <c r="F15" s="29">
        <f t="shared" si="5"/>
        <v>101138</v>
      </c>
      <c r="G15" s="29">
        <f t="shared" si="5"/>
        <v>106618</v>
      </c>
      <c r="H15" s="29">
        <f t="shared" si="1"/>
        <v>-5480</v>
      </c>
      <c r="I15" s="29">
        <f t="shared" si="5"/>
        <v>114715</v>
      </c>
      <c r="J15" s="29">
        <f t="shared" si="5"/>
        <v>95240</v>
      </c>
      <c r="K15" s="29">
        <f t="shared" si="2"/>
        <v>19475</v>
      </c>
      <c r="L15" s="29">
        <f t="shared" si="5"/>
        <v>297728</v>
      </c>
      <c r="M15" s="29">
        <f t="shared" si="5"/>
        <v>300210</v>
      </c>
      <c r="N15" s="29">
        <f t="shared" si="3"/>
        <v>-2482</v>
      </c>
      <c r="P15" s="25"/>
      <c r="Q15" s="25"/>
      <c r="R15" s="25"/>
      <c r="S15" s="24"/>
    </row>
    <row r="16" spans="1:19" ht="15" thickBot="1" x14ac:dyDescent="0.35">
      <c r="A16" s="26">
        <v>8</v>
      </c>
      <c r="B16" s="27" t="s">
        <v>15</v>
      </c>
      <c r="C16" s="26">
        <v>307528</v>
      </c>
      <c r="D16" s="26">
        <v>321498</v>
      </c>
      <c r="E16" s="18">
        <f t="shared" si="0"/>
        <v>-13970</v>
      </c>
      <c r="F16" s="26" t="s">
        <v>17</v>
      </c>
      <c r="G16" s="26" t="s">
        <v>17</v>
      </c>
      <c r="H16" s="26" t="s">
        <v>17</v>
      </c>
      <c r="I16" s="26">
        <v>307528</v>
      </c>
      <c r="J16" s="26">
        <v>321498</v>
      </c>
      <c r="K16" s="18">
        <f t="shared" si="2"/>
        <v>-13970</v>
      </c>
      <c r="L16" s="26" t="s">
        <v>10</v>
      </c>
      <c r="M16" s="26" t="s">
        <v>10</v>
      </c>
      <c r="N16" s="26" t="s">
        <v>10</v>
      </c>
      <c r="P16" s="25"/>
      <c r="Q16" s="25"/>
      <c r="R16" s="25"/>
      <c r="S16" s="24"/>
    </row>
    <row r="17" spans="1:19" ht="15" thickBot="1" x14ac:dyDescent="0.35">
      <c r="A17" s="19" t="s">
        <v>16</v>
      </c>
      <c r="B17" s="20"/>
      <c r="C17" s="21">
        <f>SUM(C15:C16)</f>
        <v>819513</v>
      </c>
      <c r="D17" s="21">
        <f t="shared" ref="D17:E17" si="6">SUM(D15:D16)</f>
        <v>825162</v>
      </c>
      <c r="E17" s="22">
        <f t="shared" si="0"/>
        <v>-5649</v>
      </c>
      <c r="F17" s="22">
        <f>F15</f>
        <v>101138</v>
      </c>
      <c r="G17" s="22">
        <f>G15</f>
        <v>106618</v>
      </c>
      <c r="H17" s="22">
        <f>H15</f>
        <v>-5480</v>
      </c>
      <c r="I17" s="22">
        <f>SUM(I15:I16)</f>
        <v>422243</v>
      </c>
      <c r="J17" s="22">
        <f t="shared" ref="J17:K17" si="7">SUM(J15:J16)</f>
        <v>416738</v>
      </c>
      <c r="K17" s="22">
        <f t="shared" si="2"/>
        <v>5505</v>
      </c>
      <c r="L17" s="22">
        <f>L15</f>
        <v>297728</v>
      </c>
      <c r="M17" s="22">
        <f t="shared" ref="M17:N17" si="8">M15</f>
        <v>300210</v>
      </c>
      <c r="N17" s="22">
        <f t="shared" si="8"/>
        <v>-2482</v>
      </c>
      <c r="P17" s="23"/>
      <c r="Q17" s="23"/>
      <c r="R17" s="23"/>
      <c r="S17" s="24"/>
    </row>
    <row r="18" spans="1:19" x14ac:dyDescent="0.3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P18" s="23"/>
      <c r="Q18" s="23"/>
      <c r="R18" s="23"/>
      <c r="S18" s="24"/>
    </row>
    <row r="19" spans="1:19" x14ac:dyDescent="0.3">
      <c r="A19" s="5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P19" s="25"/>
      <c r="Q19" s="25"/>
      <c r="R19" s="25"/>
      <c r="S19" s="24"/>
    </row>
    <row r="20" spans="1:19" ht="15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P20" s="25"/>
      <c r="Q20" s="25"/>
      <c r="R20" s="25"/>
      <c r="S20" s="24"/>
    </row>
    <row r="21" spans="1:19" x14ac:dyDescent="0.3">
      <c r="P21" s="23"/>
      <c r="Q21" s="23"/>
      <c r="R21" s="23"/>
      <c r="S21" s="24"/>
    </row>
    <row r="22" spans="1:19" x14ac:dyDescent="0.3">
      <c r="P22" s="23"/>
      <c r="Q22" s="23"/>
      <c r="R22" s="23"/>
      <c r="S22" s="24"/>
    </row>
    <row r="23" spans="1:19" x14ac:dyDescent="0.3">
      <c r="P23" s="25"/>
      <c r="Q23" s="25"/>
      <c r="R23" s="25"/>
      <c r="S23" s="24"/>
    </row>
    <row r="24" spans="1:19" x14ac:dyDescent="0.3">
      <c r="P24" s="25"/>
      <c r="Q24" s="25"/>
      <c r="R24" s="25"/>
      <c r="S24" s="24"/>
    </row>
    <row r="25" spans="1:19" x14ac:dyDescent="0.3">
      <c r="P25" s="23"/>
      <c r="Q25" s="23"/>
      <c r="R25" s="23"/>
      <c r="S25" s="24"/>
    </row>
    <row r="26" spans="1:19" x14ac:dyDescent="0.3">
      <c r="P26" s="23"/>
      <c r="Q26" s="23"/>
      <c r="R26" s="23"/>
      <c r="S26" s="24"/>
    </row>
    <row r="27" spans="1:19" x14ac:dyDescent="0.3">
      <c r="P27" s="25"/>
      <c r="Q27" s="25"/>
      <c r="R27" s="25"/>
      <c r="S27" s="24"/>
    </row>
    <row r="28" spans="1:19" x14ac:dyDescent="0.3">
      <c r="P28" s="25"/>
      <c r="Q28" s="25"/>
      <c r="R28" s="25"/>
      <c r="S28" s="24"/>
    </row>
    <row r="29" spans="1:19" x14ac:dyDescent="0.3">
      <c r="P29" s="23"/>
      <c r="Q29" s="23"/>
      <c r="R29" s="23"/>
      <c r="S29" s="24"/>
    </row>
    <row r="30" spans="1:19" x14ac:dyDescent="0.3">
      <c r="P30" s="23"/>
      <c r="Q30" s="23"/>
      <c r="R30" s="23"/>
      <c r="S30" s="24"/>
    </row>
    <row r="31" spans="1:19" x14ac:dyDescent="0.3">
      <c r="P31" s="25"/>
      <c r="Q31" s="25"/>
      <c r="R31" s="25"/>
      <c r="S31" s="24"/>
    </row>
    <row r="32" spans="1:19" x14ac:dyDescent="0.3">
      <c r="P32" s="25"/>
      <c r="Q32" s="25"/>
      <c r="R32" s="25"/>
      <c r="S32" s="24"/>
    </row>
    <row r="33" spans="16:19" x14ac:dyDescent="0.3">
      <c r="P33" s="23"/>
      <c r="Q33" s="23"/>
      <c r="R33" s="23"/>
      <c r="S33" s="24"/>
    </row>
    <row r="34" spans="16:19" x14ac:dyDescent="0.3">
      <c r="P34" s="23"/>
      <c r="Q34" s="23"/>
      <c r="R34" s="23"/>
      <c r="S34" s="24"/>
    </row>
    <row r="35" spans="16:19" x14ac:dyDescent="0.3">
      <c r="P35" s="25"/>
      <c r="Q35" s="25"/>
      <c r="R35" s="25"/>
      <c r="S35" s="24"/>
    </row>
    <row r="36" spans="16:19" x14ac:dyDescent="0.3">
      <c r="P36" s="25"/>
      <c r="Q36" s="25"/>
      <c r="R36" s="25"/>
      <c r="S36" s="24"/>
    </row>
    <row r="37" spans="16:19" x14ac:dyDescent="0.3">
      <c r="P37" s="25"/>
      <c r="Q37" s="25"/>
      <c r="R37" s="25"/>
      <c r="S37" s="24"/>
    </row>
    <row r="38" spans="16:19" x14ac:dyDescent="0.3">
      <c r="P38" s="25"/>
      <c r="Q38" s="25"/>
      <c r="R38" s="25"/>
      <c r="S38" s="24"/>
    </row>
    <row r="39" spans="16:19" x14ac:dyDescent="0.3">
      <c r="P39" s="25"/>
      <c r="Q39" s="25"/>
      <c r="R39" s="25"/>
      <c r="S39" s="24"/>
    </row>
    <row r="40" spans="16:19" x14ac:dyDescent="0.3">
      <c r="P40" s="25"/>
      <c r="Q40" s="25"/>
      <c r="R40" s="25"/>
      <c r="S40" s="24"/>
    </row>
  </sheetData>
  <mergeCells count="21">
    <mergeCell ref="A15:B15"/>
    <mergeCell ref="A17:B17"/>
    <mergeCell ref="A2:N2"/>
    <mergeCell ref="C5:E5"/>
    <mergeCell ref="F5:H5"/>
    <mergeCell ref="I5:K5"/>
    <mergeCell ref="L5:N5"/>
    <mergeCell ref="A3:N3"/>
    <mergeCell ref="M6:M7"/>
    <mergeCell ref="N6:N7"/>
    <mergeCell ref="A5:A7"/>
    <mergeCell ref="H6:H7"/>
    <mergeCell ref="I6:I7"/>
    <mergeCell ref="J6:J7"/>
    <mergeCell ref="K6:K7"/>
    <mergeCell ref="L6:L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Janusevičiutė</dc:creator>
  <cp:lastModifiedBy>Gerda Putnaitė</cp:lastModifiedBy>
  <cp:lastPrinted>2013-08-21T10:33:14Z</cp:lastPrinted>
  <dcterms:created xsi:type="dcterms:W3CDTF">2011-06-28T11:12:02Z</dcterms:created>
  <dcterms:modified xsi:type="dcterms:W3CDTF">2013-08-21T10:33:23Z</dcterms:modified>
</cp:coreProperties>
</file>