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72" windowWidth="16932" windowHeight="7092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R9" i="2" l="1"/>
  <c r="R10" i="2"/>
  <c r="R11" i="2"/>
  <c r="R8" i="2"/>
  <c r="Q12" i="2"/>
  <c r="M12" i="2"/>
  <c r="N8" i="2"/>
  <c r="N9" i="2"/>
  <c r="N10" i="2"/>
  <c r="N7" i="2"/>
  <c r="I12" i="2"/>
  <c r="J8" i="2"/>
  <c r="J9" i="2"/>
  <c r="J10" i="2"/>
  <c r="J11" i="2"/>
  <c r="J7" i="2"/>
  <c r="F11" i="2"/>
  <c r="E11" i="2"/>
  <c r="E7" i="2"/>
  <c r="E12" i="2" s="1"/>
  <c r="E8" i="2"/>
  <c r="E9" i="2"/>
  <c r="E10" i="2"/>
  <c r="O12" i="2"/>
  <c r="R12" i="2" s="1"/>
  <c r="K12" i="2"/>
  <c r="G12" i="2"/>
  <c r="J12" i="2" s="1"/>
  <c r="C11" i="2"/>
  <c r="C9" i="2"/>
  <c r="F9" i="2" s="1"/>
  <c r="C10" i="2"/>
  <c r="F10" i="2" s="1"/>
  <c r="C8" i="2"/>
  <c r="F8" i="2" s="1"/>
  <c r="C7" i="2"/>
  <c r="F7" i="2" s="1"/>
  <c r="C12" i="2" l="1"/>
  <c r="F12" i="2" s="1"/>
  <c r="N12" i="2"/>
</calcChain>
</file>

<file path=xl/sharedStrings.xml><?xml version="1.0" encoding="utf-8"?>
<sst xmlns="http://schemas.openxmlformats.org/spreadsheetml/2006/main" count="80" uniqueCount="32">
  <si>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</si>
  <si>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</si>
  <si>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</si>
  <si>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</si>
  <si>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</si>
  <si>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</si>
  <si>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</si>
  <si>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</si>
  <si>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</si>
  <si>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</si>
  <si>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</si>
  <si>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</si>
  <si>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</si>
  <si>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</si>
  <si>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</si>
  <si>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</si>
  <si>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</si>
  <si>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</si>
  <si>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</si>
  <si>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</si>
  <si>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0*</t>
  </si>
  <si>
    <t>0,0*</t>
  </si>
  <si>
    <t>Iš viso:</t>
  </si>
  <si>
    <t xml:space="preserve">* Vilniaus m. CB dėl rekonstrukcijos darbų nuo 2007 m. vartotojų neaptarnavo </t>
  </si>
  <si>
    <t>Alytaus m.</t>
  </si>
  <si>
    <t>Alytaus r.</t>
  </si>
  <si>
    <t>Druskininkai</t>
  </si>
  <si>
    <t>Lazdijai</t>
  </si>
  <si>
    <t>Varėna</t>
  </si>
  <si>
    <t>skirtu-mas</t>
  </si>
  <si>
    <t>3.3. ALYTAUS APSKRITIES SAVIVALDYBIŲ VIEŠŲJŲ BIBLIOTEKŲ VARTOTOJŲ VAIKŲ SKAIČIUS 2011 M.</t>
  </si>
  <si>
    <t>3.3. VILNIAUS APSKRITIES SAVIVALDYBIŲ VIEŠŲJŲ BIBLIOTEKŲ VARTOTOJŲ VAIKŲ SKAIČIUS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</si>
</sst>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2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top" wrapText="1"/>
    </xf>
    <xf numFmtId="164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top" wrapText="1"/>
    </xf>
    <xf numFmtId="164" fontId="6" fillId="3" borderId="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R26"/>
  <sheetViews>
    <sheetView tabSelected="1" workbookViewId="0">
      <selection activeCell="G15" sqref="G15"/>
    </sheetView>
  </sheetViews>
  <sheetFormatPr defaultRowHeight="14.4" x14ac:dyDescent="0.3"/>
  <cols>
    <col min="1" max="1" width="3.21875" style="1" customWidth="1"/>
    <col min="2" max="2" width="11.33203125" style="1" customWidth="1"/>
    <col min="3" max="3" width="6.88671875" style="1" customWidth="1"/>
    <col min="4" max="4" width="6.5546875" style="1" customWidth="1"/>
    <col min="5" max="5" width="7.33203125" style="1" customWidth="1"/>
    <col min="6" max="6" width="6.21875" style="1" customWidth="1"/>
    <col min="7" max="7" width="6.6640625" style="1" customWidth="1"/>
    <col min="8" max="8" width="6" style="1" customWidth="1"/>
    <col min="9" max="9" width="5.5546875" style="1" customWidth="1"/>
    <col min="10" max="10" width="6.109375" style="1" customWidth="1"/>
    <col min="11" max="11" width="6" style="1" customWidth="1"/>
    <col min="12" max="12" width="6.44140625" style="1" customWidth="1"/>
    <col min="13" max="13" width="6.77734375" style="1" customWidth="1"/>
    <col min="14" max="14" width="5.88671875" style="1" customWidth="1"/>
    <col min="15" max="15" width="6.6640625" style="1" customWidth="1"/>
    <col min="16" max="16" width="6.44140625" style="1" customWidth="1"/>
    <col min="17" max="17" width="6.6640625" style="1" customWidth="1"/>
    <col min="18" max="18" width="6.77734375" style="1" customWidth="1"/>
    <col min="19" max="16384" width="8.88671875" style="1"/>
  </cols>
  <sheetData>
    <row r="2" spans="1:18" x14ac:dyDescent="0.3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6" t="s">
        <v>0</v>
      </c>
      <c r="B4" s="7" t="s">
        <v>1</v>
      </c>
      <c r="C4" s="37" t="s">
        <v>2</v>
      </c>
      <c r="D4" s="38"/>
      <c r="E4" s="38"/>
      <c r="F4" s="39"/>
      <c r="G4" s="37" t="s">
        <v>3</v>
      </c>
      <c r="H4" s="38"/>
      <c r="I4" s="38"/>
      <c r="J4" s="39"/>
      <c r="K4" s="37" t="s">
        <v>4</v>
      </c>
      <c r="L4" s="38"/>
      <c r="M4" s="38"/>
      <c r="N4" s="39"/>
      <c r="O4" s="37" t="s">
        <v>5</v>
      </c>
      <c r="P4" s="38"/>
      <c r="Q4" s="38"/>
      <c r="R4" s="39"/>
    </row>
    <row r="5" spans="1:18" x14ac:dyDescent="0.3">
      <c r="A5" s="8" t="s">
        <v>6</v>
      </c>
      <c r="B5" s="9" t="s">
        <v>7</v>
      </c>
      <c r="C5" s="30">
        <v>2011</v>
      </c>
      <c r="D5" s="31"/>
      <c r="E5" s="32">
        <v>2010</v>
      </c>
      <c r="F5" s="34" t="s">
        <v>29</v>
      </c>
      <c r="G5" s="30">
        <v>2011</v>
      </c>
      <c r="H5" s="31"/>
      <c r="I5" s="32">
        <v>2010</v>
      </c>
      <c r="J5" s="34" t="s">
        <v>29</v>
      </c>
      <c r="K5" s="30">
        <v>2011</v>
      </c>
      <c r="L5" s="31"/>
      <c r="M5" s="32">
        <v>2010</v>
      </c>
      <c r="N5" s="34" t="s">
        <v>29</v>
      </c>
      <c r="O5" s="30">
        <v>2011</v>
      </c>
      <c r="P5" s="31"/>
      <c r="Q5" s="32">
        <v>2010</v>
      </c>
      <c r="R5" s="34" t="s">
        <v>29</v>
      </c>
    </row>
    <row r="6" spans="1:18" x14ac:dyDescent="0.3">
      <c r="A6" s="10"/>
      <c r="B6" s="9" t="s">
        <v>8</v>
      </c>
      <c r="C6" s="11" t="s">
        <v>9</v>
      </c>
      <c r="D6" s="12" t="s">
        <v>10</v>
      </c>
      <c r="E6" s="33"/>
      <c r="F6" s="35"/>
      <c r="G6" s="13" t="s">
        <v>9</v>
      </c>
      <c r="H6" s="13" t="s">
        <v>10</v>
      </c>
      <c r="I6" s="33"/>
      <c r="J6" s="35"/>
      <c r="K6" s="14" t="s">
        <v>9</v>
      </c>
      <c r="L6" s="13" t="s">
        <v>10</v>
      </c>
      <c r="M6" s="33"/>
      <c r="N6" s="35"/>
      <c r="O6" s="14" t="s">
        <v>9</v>
      </c>
      <c r="P6" s="13" t="s">
        <v>10</v>
      </c>
      <c r="Q6" s="33"/>
      <c r="R6" s="35"/>
    </row>
    <row r="7" spans="1:18" x14ac:dyDescent="0.3">
      <c r="A7" s="15">
        <v>1</v>
      </c>
      <c r="B7" s="16" t="s">
        <v>24</v>
      </c>
      <c r="C7" s="15">
        <f>G7+K7</f>
        <v>1692</v>
      </c>
      <c r="D7" s="17">
        <v>19.112165367671977</v>
      </c>
      <c r="E7" s="15">
        <f>I7+M7</f>
        <v>1910</v>
      </c>
      <c r="F7" s="15">
        <f>C7-E7</f>
        <v>-218</v>
      </c>
      <c r="G7" s="15">
        <v>1109</v>
      </c>
      <c r="H7" s="17">
        <v>18.560669456066943</v>
      </c>
      <c r="I7" s="15">
        <v>639</v>
      </c>
      <c r="J7" s="15">
        <f>G7-I7</f>
        <v>470</v>
      </c>
      <c r="K7" s="15">
        <v>583</v>
      </c>
      <c r="L7" s="17">
        <v>20.257123002084782</v>
      </c>
      <c r="M7" s="15">
        <v>1271</v>
      </c>
      <c r="N7" s="15">
        <f>K7-M7</f>
        <v>-688</v>
      </c>
      <c r="O7" s="15" t="s">
        <v>14</v>
      </c>
      <c r="P7" s="17" t="s">
        <v>14</v>
      </c>
      <c r="Q7" s="15" t="s">
        <v>14</v>
      </c>
      <c r="R7" s="15" t="s">
        <v>14</v>
      </c>
    </row>
    <row r="8" spans="1:18" x14ac:dyDescent="0.3">
      <c r="A8" s="15">
        <v>2</v>
      </c>
      <c r="B8" s="18" t="s">
        <v>25</v>
      </c>
      <c r="C8" s="15">
        <f>G8+K8+O8</f>
        <v>4208</v>
      </c>
      <c r="D8" s="17">
        <v>29.293421510616081</v>
      </c>
      <c r="E8" s="15">
        <f t="shared" ref="E8:E10" si="0">I8+M8+Q8</f>
        <v>4371</v>
      </c>
      <c r="F8" s="15">
        <f t="shared" ref="F8:F12" si="1">C8-E8</f>
        <v>-163</v>
      </c>
      <c r="G8" s="15">
        <v>1699</v>
      </c>
      <c r="H8" s="17">
        <v>24.985294117647058</v>
      </c>
      <c r="I8" s="15">
        <v>1680</v>
      </c>
      <c r="J8" s="15">
        <f t="shared" ref="J8:J12" si="2">G8-I8</f>
        <v>19</v>
      </c>
      <c r="K8" s="15">
        <v>466</v>
      </c>
      <c r="L8" s="17">
        <v>32.519190509420795</v>
      </c>
      <c r="M8" s="15">
        <v>542</v>
      </c>
      <c r="N8" s="15">
        <f t="shared" ref="N8:N10" si="3">K8-M8</f>
        <v>-76</v>
      </c>
      <c r="O8" s="15">
        <v>2043</v>
      </c>
      <c r="P8" s="17">
        <v>33.317025440313117</v>
      </c>
      <c r="Q8" s="15">
        <v>2149</v>
      </c>
      <c r="R8" s="15">
        <f>O8-Q8</f>
        <v>-106</v>
      </c>
    </row>
    <row r="9" spans="1:18" x14ac:dyDescent="0.3">
      <c r="A9" s="15">
        <v>3</v>
      </c>
      <c r="B9" s="18" t="s">
        <v>26</v>
      </c>
      <c r="C9" s="15">
        <f t="shared" ref="C9:C12" si="4">G9+K9+O9</f>
        <v>1927</v>
      </c>
      <c r="D9" s="17">
        <v>37.461119751166407</v>
      </c>
      <c r="E9" s="15">
        <f t="shared" si="0"/>
        <v>2276</v>
      </c>
      <c r="F9" s="15">
        <f t="shared" si="1"/>
        <v>-349</v>
      </c>
      <c r="G9" s="15">
        <v>1005</v>
      </c>
      <c r="H9" s="17">
        <v>39.135514018691588</v>
      </c>
      <c r="I9" s="15">
        <v>1246</v>
      </c>
      <c r="J9" s="15">
        <f t="shared" si="2"/>
        <v>-241</v>
      </c>
      <c r="K9" s="15">
        <v>408</v>
      </c>
      <c r="L9" s="17">
        <v>39.080459770114942</v>
      </c>
      <c r="M9" s="15">
        <v>459</v>
      </c>
      <c r="N9" s="15">
        <f t="shared" si="3"/>
        <v>-51</v>
      </c>
      <c r="O9" s="15">
        <v>514</v>
      </c>
      <c r="P9" s="17">
        <v>33.550913838120103</v>
      </c>
      <c r="Q9" s="15">
        <v>571</v>
      </c>
      <c r="R9" s="15">
        <f t="shared" ref="R9:R12" si="5">O9-Q9</f>
        <v>-57</v>
      </c>
    </row>
    <row r="10" spans="1:18" x14ac:dyDescent="0.3">
      <c r="A10" s="15">
        <v>4</v>
      </c>
      <c r="B10" s="18" t="s">
        <v>27</v>
      </c>
      <c r="C10" s="15">
        <f t="shared" si="4"/>
        <v>2777</v>
      </c>
      <c r="D10" s="17">
        <v>38.150844896276958</v>
      </c>
      <c r="E10" s="15">
        <f t="shared" si="0"/>
        <v>2795</v>
      </c>
      <c r="F10" s="15">
        <f t="shared" si="1"/>
        <v>-18</v>
      </c>
      <c r="G10" s="15">
        <v>934</v>
      </c>
      <c r="H10" s="17">
        <v>51.094091903719907</v>
      </c>
      <c r="I10" s="15">
        <v>932</v>
      </c>
      <c r="J10" s="15">
        <f t="shared" si="2"/>
        <v>2</v>
      </c>
      <c r="K10" s="15">
        <v>246</v>
      </c>
      <c r="L10" s="17">
        <v>41.137123745819402</v>
      </c>
      <c r="M10" s="15">
        <v>249</v>
      </c>
      <c r="N10" s="15">
        <f t="shared" si="3"/>
        <v>-3</v>
      </c>
      <c r="O10" s="15">
        <v>1597</v>
      </c>
      <c r="P10" s="17">
        <v>32.907479909334434</v>
      </c>
      <c r="Q10" s="15">
        <v>1614</v>
      </c>
      <c r="R10" s="15">
        <f t="shared" si="5"/>
        <v>-17</v>
      </c>
    </row>
    <row r="11" spans="1:18" ht="15" thickBot="1" x14ac:dyDescent="0.35">
      <c r="A11" s="15">
        <v>5</v>
      </c>
      <c r="B11" s="18" t="s">
        <v>28</v>
      </c>
      <c r="C11" s="19">
        <f>G11+O11</f>
        <v>2585</v>
      </c>
      <c r="D11" s="17">
        <v>27.374774965582972</v>
      </c>
      <c r="E11" s="19">
        <f>I11+Q11</f>
        <v>2613</v>
      </c>
      <c r="F11" s="19">
        <f t="shared" si="1"/>
        <v>-28</v>
      </c>
      <c r="G11" s="15">
        <v>956</v>
      </c>
      <c r="H11" s="17">
        <v>25.013082155939298</v>
      </c>
      <c r="I11" s="15">
        <v>894</v>
      </c>
      <c r="J11" s="19">
        <f t="shared" si="2"/>
        <v>62</v>
      </c>
      <c r="K11" s="15" t="s">
        <v>14</v>
      </c>
      <c r="L11" s="17" t="s">
        <v>14</v>
      </c>
      <c r="M11" s="15" t="s">
        <v>14</v>
      </c>
      <c r="N11" s="15" t="s">
        <v>14</v>
      </c>
      <c r="O11" s="15">
        <v>1629</v>
      </c>
      <c r="P11" s="17">
        <v>28.980608432663228</v>
      </c>
      <c r="Q11" s="15">
        <v>1719</v>
      </c>
      <c r="R11" s="19">
        <f t="shared" si="5"/>
        <v>-90</v>
      </c>
    </row>
    <row r="12" spans="1:18" ht="15" customHeight="1" thickBot="1" x14ac:dyDescent="0.35">
      <c r="A12" s="28" t="s">
        <v>22</v>
      </c>
      <c r="B12" s="29"/>
      <c r="C12" s="20">
        <f t="shared" si="4"/>
        <v>13189</v>
      </c>
      <c r="D12" s="21">
        <v>29.254280897879514</v>
      </c>
      <c r="E12" s="20">
        <f>SUM(E7:E11)</f>
        <v>13965</v>
      </c>
      <c r="F12" s="20">
        <f t="shared" si="1"/>
        <v>-776</v>
      </c>
      <c r="G12" s="20">
        <f>SUM(G7:G11)</f>
        <v>5703</v>
      </c>
      <c r="H12" s="21">
        <v>27.166198256561714</v>
      </c>
      <c r="I12" s="20">
        <f>SUM(I7:I11)</f>
        <v>5391</v>
      </c>
      <c r="J12" s="20">
        <f t="shared" si="2"/>
        <v>312</v>
      </c>
      <c r="K12" s="20">
        <f>SUM(K7:K11)</f>
        <v>1703</v>
      </c>
      <c r="L12" s="21">
        <v>28.607424827817908</v>
      </c>
      <c r="M12" s="20">
        <f>SUM(M7:M11)</f>
        <v>2521</v>
      </c>
      <c r="N12" s="22">
        <f>K12-M12</f>
        <v>-818</v>
      </c>
      <c r="O12" s="20">
        <f>SUM(O8:O11)</f>
        <v>5783</v>
      </c>
      <c r="P12" s="21">
        <v>31.883338846620358</v>
      </c>
      <c r="Q12" s="20">
        <f>SUM(Q8:Q11)</f>
        <v>6053</v>
      </c>
      <c r="R12" s="20">
        <f t="shared" si="5"/>
        <v>-270</v>
      </c>
    </row>
    <row r="13" spans="1:18" x14ac:dyDescent="0.3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3">
      <c r="A14" s="4"/>
      <c r="B14" s="2"/>
      <c r="C14" s="2"/>
      <c r="D14" s="2"/>
      <c r="E14" s="2"/>
      <c r="F14" s="2"/>
      <c r="G14" s="2"/>
      <c r="H14" s="2"/>
      <c r="I14" s="2"/>
    </row>
    <row r="21" spans="3:6" x14ac:dyDescent="0.3">
      <c r="C21" s="5"/>
      <c r="D21" s="5"/>
      <c r="E21" s="5"/>
      <c r="F21" s="5"/>
    </row>
    <row r="22" spans="3:6" x14ac:dyDescent="0.3">
      <c r="C22" s="5"/>
      <c r="D22" s="5"/>
      <c r="E22" s="5"/>
      <c r="F22" s="5"/>
    </row>
    <row r="23" spans="3:6" x14ac:dyDescent="0.3">
      <c r="C23" s="5"/>
      <c r="D23" s="5"/>
      <c r="E23" s="5"/>
      <c r="F23" s="5"/>
    </row>
    <row r="24" spans="3:6" x14ac:dyDescent="0.3">
      <c r="C24" s="5"/>
      <c r="D24" s="5"/>
      <c r="E24" s="5"/>
      <c r="F24" s="5"/>
    </row>
    <row r="25" spans="3:6" x14ac:dyDescent="0.3">
      <c r="C25" s="5"/>
      <c r="D25" s="5"/>
      <c r="E25" s="5"/>
      <c r="F25" s="5"/>
    </row>
    <row r="26" spans="3:6" x14ac:dyDescent="0.3">
      <c r="C26" s="5"/>
      <c r="D26" s="5"/>
      <c r="E26" s="5"/>
      <c r="F26" s="5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2:B12"/>
    <mergeCell ref="C5:D5"/>
    <mergeCell ref="E5:E6"/>
    <mergeCell ref="F5:F6"/>
    <mergeCell ref="G5:H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R17"/>
  <sheetViews>
    <sheetView workbookViewId="0">
      <selection activeCell="E21" sqref="E21"/>
    </sheetView>
  </sheetViews>
  <sheetFormatPr defaultRowHeight="14.4" x14ac:dyDescent="0.3"/>
  <cols>
    <col min="1" max="1" width="3.77734375" style="1" customWidth="1"/>
    <col min="2" max="2" width="10.5546875" style="1" customWidth="1"/>
    <col min="3" max="3" width="7.21875" style="1" customWidth="1"/>
    <col min="4" max="4" width="7.109375" style="1" customWidth="1"/>
    <col min="5" max="5" width="7.44140625" style="1" customWidth="1"/>
    <col min="6" max="6" width="7.109375" style="1" customWidth="1"/>
    <col min="7" max="9" width="7.33203125" style="1" customWidth="1"/>
    <col min="10" max="10" width="5.88671875" style="1" customWidth="1"/>
    <col min="11" max="11" width="7.109375" style="1" customWidth="1"/>
    <col min="12" max="12" width="7.21875" style="1" customWidth="1"/>
    <col min="13" max="13" width="7.109375" style="1" customWidth="1"/>
    <col min="14" max="15" width="6.77734375" style="1" customWidth="1"/>
    <col min="16" max="16" width="7.5546875" style="1" customWidth="1"/>
    <col min="17" max="17" width="6.44140625" style="1" customWidth="1"/>
    <col min="18" max="18" width="6.6640625" style="1" customWidth="1"/>
    <col min="19" max="16384" width="8.88671875" style="1"/>
  </cols>
  <sheetData>
    <row r="2" spans="1:18" x14ac:dyDescent="0.3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6" t="s">
        <v>0</v>
      </c>
      <c r="B4" s="7" t="s">
        <v>1</v>
      </c>
      <c r="C4" s="37" t="s">
        <v>2</v>
      </c>
      <c r="D4" s="38"/>
      <c r="E4" s="38"/>
      <c r="F4" s="39"/>
      <c r="G4" s="37" t="s">
        <v>3</v>
      </c>
      <c r="H4" s="38"/>
      <c r="I4" s="38"/>
      <c r="J4" s="39"/>
      <c r="K4" s="37" t="s">
        <v>4</v>
      </c>
      <c r="L4" s="38"/>
      <c r="M4" s="38"/>
      <c r="N4" s="39"/>
      <c r="O4" s="37" t="s">
        <v>5</v>
      </c>
      <c r="P4" s="38"/>
      <c r="Q4" s="38"/>
      <c r="R4" s="39"/>
    </row>
    <row r="5" spans="1:18" x14ac:dyDescent="0.3">
      <c r="A5" s="8" t="s">
        <v>6</v>
      </c>
      <c r="B5" s="9" t="s">
        <v>7</v>
      </c>
      <c r="C5" s="30">
        <v>2011</v>
      </c>
      <c r="D5" s="31"/>
      <c r="E5" s="32">
        <v>2010</v>
      </c>
      <c r="F5" s="34" t="s">
        <v>29</v>
      </c>
      <c r="G5" s="30">
        <v>2011</v>
      </c>
      <c r="H5" s="31"/>
      <c r="I5" s="32">
        <v>2010</v>
      </c>
      <c r="J5" s="34" t="s">
        <v>29</v>
      </c>
      <c r="K5" s="30">
        <v>2011</v>
      </c>
      <c r="L5" s="31"/>
      <c r="M5" s="32">
        <v>2010</v>
      </c>
      <c r="N5" s="34" t="s">
        <v>29</v>
      </c>
      <c r="O5" s="30">
        <v>2011</v>
      </c>
      <c r="P5" s="31"/>
      <c r="Q5" s="32">
        <v>2010</v>
      </c>
      <c r="R5" s="34" t="s">
        <v>29</v>
      </c>
    </row>
    <row r="6" spans="1:18" x14ac:dyDescent="0.3">
      <c r="A6" s="10"/>
      <c r="B6" s="9" t="s">
        <v>8</v>
      </c>
      <c r="C6" s="11" t="s">
        <v>9</v>
      </c>
      <c r="D6" s="12" t="s">
        <v>10</v>
      </c>
      <c r="E6" s="33"/>
      <c r="F6" s="35"/>
      <c r="G6" s="13" t="s">
        <v>9</v>
      </c>
      <c r="H6" s="13" t="s">
        <v>10</v>
      </c>
      <c r="I6" s="33"/>
      <c r="J6" s="35"/>
      <c r="K6" s="14" t="s">
        <v>9</v>
      </c>
      <c r="L6" s="13" t="s">
        <v>10</v>
      </c>
      <c r="M6" s="33"/>
      <c r="N6" s="35"/>
      <c r="O6" s="14" t="s">
        <v>9</v>
      </c>
      <c r="P6" s="13" t="s">
        <v>10</v>
      </c>
      <c r="Q6" s="33"/>
      <c r="R6" s="35"/>
    </row>
    <row r="7" spans="1:18" x14ac:dyDescent="0.3">
      <c r="A7" s="15">
        <v>1</v>
      </c>
      <c r="B7" s="16" t="s">
        <v>11</v>
      </c>
      <c r="C7" s="15">
        <v>2174</v>
      </c>
      <c r="D7" s="17">
        <v>30.3</v>
      </c>
      <c r="E7" s="15">
        <v>2323</v>
      </c>
      <c r="F7" s="15">
        <v>-149</v>
      </c>
      <c r="G7" s="15">
        <v>927</v>
      </c>
      <c r="H7" s="17">
        <v>12.9</v>
      </c>
      <c r="I7" s="15">
        <v>952</v>
      </c>
      <c r="J7" s="15">
        <v>-25</v>
      </c>
      <c r="K7" s="15">
        <v>423</v>
      </c>
      <c r="L7" s="17">
        <v>37.700000000000003</v>
      </c>
      <c r="M7" s="15">
        <v>488</v>
      </c>
      <c r="N7" s="15">
        <v>-65</v>
      </c>
      <c r="O7" s="15">
        <v>824</v>
      </c>
      <c r="P7" s="17">
        <v>31.5</v>
      </c>
      <c r="Q7" s="15">
        <v>883</v>
      </c>
      <c r="R7" s="15">
        <v>-59</v>
      </c>
    </row>
    <row r="8" spans="1:18" x14ac:dyDescent="0.3">
      <c r="A8" s="15">
        <v>2</v>
      </c>
      <c r="B8" s="18" t="s">
        <v>12</v>
      </c>
      <c r="C8" s="15">
        <v>4148</v>
      </c>
      <c r="D8" s="17">
        <v>39.6</v>
      </c>
      <c r="E8" s="15">
        <v>4133</v>
      </c>
      <c r="F8" s="15">
        <v>15</v>
      </c>
      <c r="G8" s="15">
        <v>725</v>
      </c>
      <c r="H8" s="17">
        <v>6.9</v>
      </c>
      <c r="I8" s="15">
        <v>716</v>
      </c>
      <c r="J8" s="15">
        <v>9</v>
      </c>
      <c r="K8" s="15">
        <v>671</v>
      </c>
      <c r="L8" s="17">
        <v>41.6</v>
      </c>
      <c r="M8" s="15">
        <v>679</v>
      </c>
      <c r="N8" s="15">
        <v>-8</v>
      </c>
      <c r="O8" s="15">
        <v>2752</v>
      </c>
      <c r="P8" s="17">
        <v>41.4</v>
      </c>
      <c r="Q8" s="15">
        <v>2738</v>
      </c>
      <c r="R8" s="15">
        <v>14</v>
      </c>
    </row>
    <row r="9" spans="1:18" x14ac:dyDescent="0.3">
      <c r="A9" s="15">
        <v>3</v>
      </c>
      <c r="B9" s="18" t="s">
        <v>13</v>
      </c>
      <c r="C9" s="15">
        <v>1609</v>
      </c>
      <c r="D9" s="17">
        <v>32</v>
      </c>
      <c r="E9" s="15">
        <v>1603</v>
      </c>
      <c r="F9" s="15">
        <v>6</v>
      </c>
      <c r="G9" s="15">
        <v>556</v>
      </c>
      <c r="H9" s="17">
        <v>11.1</v>
      </c>
      <c r="I9" s="15">
        <v>560</v>
      </c>
      <c r="J9" s="15">
        <v>-4</v>
      </c>
      <c r="K9" s="15" t="s">
        <v>14</v>
      </c>
      <c r="L9" s="17" t="s">
        <v>14</v>
      </c>
      <c r="M9" s="15" t="s">
        <v>14</v>
      </c>
      <c r="N9" s="15" t="s">
        <v>14</v>
      </c>
      <c r="O9" s="15">
        <v>1053</v>
      </c>
      <c r="P9" s="17">
        <v>34.6</v>
      </c>
      <c r="Q9" s="15">
        <v>1043</v>
      </c>
      <c r="R9" s="15">
        <v>10</v>
      </c>
    </row>
    <row r="10" spans="1:18" x14ac:dyDescent="0.3">
      <c r="A10" s="15">
        <v>4</v>
      </c>
      <c r="B10" s="18" t="s">
        <v>15</v>
      </c>
      <c r="C10" s="15">
        <v>2908</v>
      </c>
      <c r="D10" s="17">
        <v>26.1</v>
      </c>
      <c r="E10" s="15">
        <v>3067</v>
      </c>
      <c r="F10" s="15">
        <v>-159</v>
      </c>
      <c r="G10" s="15">
        <v>554</v>
      </c>
      <c r="H10" s="17">
        <v>5</v>
      </c>
      <c r="I10" s="15">
        <v>615</v>
      </c>
      <c r="J10" s="15">
        <v>-61</v>
      </c>
      <c r="K10" s="15">
        <v>1307</v>
      </c>
      <c r="L10" s="17">
        <v>27.8</v>
      </c>
      <c r="M10" s="15">
        <v>1324</v>
      </c>
      <c r="N10" s="15">
        <v>-17</v>
      </c>
      <c r="O10" s="15">
        <v>1047</v>
      </c>
      <c r="P10" s="17">
        <v>23.5</v>
      </c>
      <c r="Q10" s="15">
        <v>1128</v>
      </c>
      <c r="R10" s="15">
        <v>-81</v>
      </c>
    </row>
    <row r="11" spans="1:18" x14ac:dyDescent="0.3">
      <c r="A11" s="15">
        <v>5</v>
      </c>
      <c r="B11" s="18" t="s">
        <v>16</v>
      </c>
      <c r="C11" s="15">
        <v>2942</v>
      </c>
      <c r="D11" s="17">
        <v>33.200000000000003</v>
      </c>
      <c r="E11" s="15">
        <v>3220</v>
      </c>
      <c r="F11" s="15">
        <v>-278</v>
      </c>
      <c r="G11" s="15">
        <v>520</v>
      </c>
      <c r="H11" s="17">
        <v>5.9</v>
      </c>
      <c r="I11" s="15">
        <v>750</v>
      </c>
      <c r="J11" s="15">
        <v>-230</v>
      </c>
      <c r="K11" s="15">
        <v>1313</v>
      </c>
      <c r="L11" s="17">
        <v>36.9</v>
      </c>
      <c r="M11" s="15">
        <v>1278</v>
      </c>
      <c r="N11" s="15">
        <v>35</v>
      </c>
      <c r="O11" s="15">
        <v>1109</v>
      </c>
      <c r="P11" s="17">
        <v>31.8</v>
      </c>
      <c r="Q11" s="15">
        <v>1192</v>
      </c>
      <c r="R11" s="15">
        <v>-83</v>
      </c>
    </row>
    <row r="12" spans="1:18" x14ac:dyDescent="0.3">
      <c r="A12" s="15">
        <v>6</v>
      </c>
      <c r="B12" s="18" t="s">
        <v>17</v>
      </c>
      <c r="C12" s="15">
        <v>2806</v>
      </c>
      <c r="D12" s="17">
        <v>30.8</v>
      </c>
      <c r="E12" s="15">
        <v>2765</v>
      </c>
      <c r="F12" s="15">
        <v>41</v>
      </c>
      <c r="G12" s="15">
        <v>1106</v>
      </c>
      <c r="H12" s="17">
        <v>12.1</v>
      </c>
      <c r="I12" s="15">
        <v>876</v>
      </c>
      <c r="J12" s="15">
        <v>230</v>
      </c>
      <c r="K12" s="15">
        <v>147</v>
      </c>
      <c r="L12" s="17">
        <v>71</v>
      </c>
      <c r="M12" s="15">
        <v>139</v>
      </c>
      <c r="N12" s="15">
        <v>8</v>
      </c>
      <c r="O12" s="15">
        <v>1553</v>
      </c>
      <c r="P12" s="17">
        <v>29.2</v>
      </c>
      <c r="Q12" s="15">
        <v>1750</v>
      </c>
      <c r="R12" s="15">
        <v>-197</v>
      </c>
    </row>
    <row r="13" spans="1:18" x14ac:dyDescent="0.3">
      <c r="A13" s="15">
        <v>7</v>
      </c>
      <c r="B13" s="18" t="s">
        <v>18</v>
      </c>
      <c r="C13" s="15">
        <v>5125</v>
      </c>
      <c r="D13" s="17">
        <v>42.4</v>
      </c>
      <c r="E13" s="15">
        <v>5334</v>
      </c>
      <c r="F13" s="15">
        <v>-209</v>
      </c>
      <c r="G13" s="15">
        <v>528</v>
      </c>
      <c r="H13" s="17">
        <v>4.4000000000000004</v>
      </c>
      <c r="I13" s="15">
        <v>545</v>
      </c>
      <c r="J13" s="15">
        <v>-17</v>
      </c>
      <c r="K13" s="15">
        <v>702</v>
      </c>
      <c r="L13" s="17">
        <v>43.5</v>
      </c>
      <c r="M13" s="15">
        <v>829</v>
      </c>
      <c r="N13" s="15">
        <v>-127</v>
      </c>
      <c r="O13" s="15">
        <v>3895</v>
      </c>
      <c r="P13" s="17">
        <v>41.7</v>
      </c>
      <c r="Q13" s="15">
        <v>3960</v>
      </c>
      <c r="R13" s="15">
        <v>-65</v>
      </c>
    </row>
    <row r="14" spans="1:18" ht="15" thickBot="1" x14ac:dyDescent="0.35">
      <c r="A14" s="23">
        <v>8</v>
      </c>
      <c r="B14" s="24" t="s">
        <v>19</v>
      </c>
      <c r="C14" s="23">
        <v>15026</v>
      </c>
      <c r="D14" s="25">
        <v>27.5</v>
      </c>
      <c r="E14" s="23">
        <v>15353</v>
      </c>
      <c r="F14" s="19">
        <v>-327</v>
      </c>
      <c r="G14" s="23" t="s">
        <v>20</v>
      </c>
      <c r="H14" s="25" t="s">
        <v>21</v>
      </c>
      <c r="I14" s="23" t="s">
        <v>20</v>
      </c>
      <c r="J14" s="19" t="s">
        <v>20</v>
      </c>
      <c r="K14" s="23">
        <v>15026</v>
      </c>
      <c r="L14" s="25">
        <v>27.5</v>
      </c>
      <c r="M14" s="23">
        <v>15353</v>
      </c>
      <c r="N14" s="19">
        <v>-327</v>
      </c>
      <c r="O14" s="23" t="s">
        <v>14</v>
      </c>
      <c r="P14" s="25" t="s">
        <v>14</v>
      </c>
      <c r="Q14" s="23" t="s">
        <v>14</v>
      </c>
      <c r="R14" s="19" t="s">
        <v>14</v>
      </c>
    </row>
    <row r="15" spans="1:18" ht="16.2" thickBot="1" x14ac:dyDescent="0.35">
      <c r="A15" s="20"/>
      <c r="B15" s="26" t="s">
        <v>22</v>
      </c>
      <c r="C15" s="27">
        <v>36738</v>
      </c>
      <c r="D15" s="21">
        <v>30.9</v>
      </c>
      <c r="E15" s="20">
        <v>37798</v>
      </c>
      <c r="F15" s="20">
        <v>-1060</v>
      </c>
      <c r="G15" s="20">
        <v>4916</v>
      </c>
      <c r="H15" s="21">
        <v>30.4</v>
      </c>
      <c r="I15" s="20">
        <v>5014</v>
      </c>
      <c r="J15" s="22">
        <v>-98</v>
      </c>
      <c r="K15" s="20">
        <v>19589</v>
      </c>
      <c r="L15" s="21">
        <v>29</v>
      </c>
      <c r="M15" s="20">
        <v>20090</v>
      </c>
      <c r="N15" s="22">
        <v>-501</v>
      </c>
      <c r="O15" s="20">
        <v>12233</v>
      </c>
      <c r="P15" s="21">
        <v>35.1</v>
      </c>
      <c r="Q15" s="20">
        <v>12694</v>
      </c>
      <c r="R15" s="20">
        <v>-461</v>
      </c>
    </row>
    <row r="16" spans="1:18" x14ac:dyDescent="0.3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9" x14ac:dyDescent="0.3">
      <c r="A17" s="4" t="s">
        <v>23</v>
      </c>
      <c r="B17" s="2"/>
      <c r="C17" s="2"/>
      <c r="D17" s="2"/>
      <c r="E17" s="2"/>
      <c r="F17" s="2"/>
      <c r="G17" s="2"/>
      <c r="H17" s="2"/>
      <c r="I17" s="2"/>
    </row>
  </sheetData>
  <mergeCells count="17">
    <mergeCell ref="R5:R6"/>
    <mergeCell ref="J5:J6"/>
    <mergeCell ref="K5:L5"/>
    <mergeCell ref="M5:M6"/>
    <mergeCell ref="N5:N6"/>
    <mergeCell ref="O5:P5"/>
    <mergeCell ref="Q5:Q6"/>
    <mergeCell ref="A2:R2"/>
    <mergeCell ref="C4:F4"/>
    <mergeCell ref="G4:J4"/>
    <mergeCell ref="K4:N4"/>
    <mergeCell ref="O4:R4"/>
    <mergeCell ref="C5:D5"/>
    <mergeCell ref="E5:E6"/>
    <mergeCell ref="F5:F6"/>
    <mergeCell ref="G5:H5"/>
    <mergeCell ref="I5:I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2013-08-21T07:04:24Z</cp:lastPrinted>
  <dcterms:created xsi:type="dcterms:W3CDTF">2012-12-07T12:58:07Z</dcterms:created>
  <dcterms:modified xsi:type="dcterms:W3CDTF">2013-08-21T07:16:02Z</dcterms:modified>
</cp:coreProperties>
</file>