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U8" i="1" l="1"/>
  <c r="U9" i="1"/>
  <c r="U10" i="1"/>
  <c r="U11" i="1"/>
  <c r="U7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4" i="2"/>
  <c r="E16" i="2" s="1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<sst xmlns="http://schemas.openxmlformats.org/spreadsheetml/2006/main" count="103" uniqueCount="32">
  <si>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</si>
  <si>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</si>
  <si>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</si>
  <si>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</si>
  <si>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</si>
  <si>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</si>
  <si>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</si>
  <si>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</si>
  <si>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</si>
  <si>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</si>
  <si>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</si>
  <si>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</si>
  <si>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</si>
  <si>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</si>
  <si>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</si>
  <si>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</si>
  <si>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</si>
  <si>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</si>
  <si>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</si>
  <si>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</si>
  <si>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</si>
  <si>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</si>
  <si>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</si>
  <si>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</si>
  <si>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</si>
  <si>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</si>
  <si>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</si>
  <si>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</si>
  <si>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</si>
  <si>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</si>
  <si>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3.13. VILNIAUS APSKRITIES SAVIVALDYBIŲ VIEŠŲJŲ BIBLIOTEKŲ RENGINIAI 2015 M.</t>
  </si>
  <si>
    <t>3.13. ALYTAUS APSKRITIES SAVIVALDYBIŲ VIEŠŲJŲ BIBLIOTEKŲ RENGINIAI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</si>
</sst>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2" borderId="0" xfId="0" applyFont="1" applyFill="1" applyBorder="1"/>
    <xf numFmtId="0" fontId="12" fillId="2" borderId="0" xfId="0" applyFont="1" applyFill="1"/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1514</c:v>
                </c:pt>
                <c:pt idx="1">
                  <c:v>986</c:v>
                </c:pt>
                <c:pt idx="2">
                  <c:v>203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2.8949545078577335</c:v>
                </c:pt>
                <c:pt idx="1">
                  <c:v>16.885372443072171</c:v>
                </c:pt>
                <c:pt idx="2">
                  <c:v>28.607240286072404</c:v>
                </c:pt>
                <c:pt idx="3">
                  <c:v>28.816729003740225</c:v>
                </c:pt>
                <c:pt idx="4">
                  <c:v>35.458607601018592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705600"/>
        <c:axId val="1612709952"/>
        <c:axId val="0"/>
      </c:bar3DChart>
      <c:catAx>
        <c:axId val="161270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9952"/>
        <c:crosses val="autoZero"/>
        <c:auto val="1"/>
        <c:lblAlgn val="ctr"/>
        <c:lblOffset val="100"/>
        <c:noMultiLvlLbl val="0"/>
      </c:catAx>
      <c:valAx>
        <c:axId val="16127099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6127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90404636920385"/>
                  <c:y val="5.35407553222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3935</c:v>
                </c:pt>
                <c:pt idx="1">
                  <c:v>1968</c:v>
                </c:pt>
                <c:pt idx="2">
                  <c:v>935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1.7986605875870305</c:v>
                </c:pt>
                <c:pt idx="1">
                  <c:v>8.2095795858606984</c:v>
                </c:pt>
                <c:pt idx="2">
                  <c:v>18.392798396985377</c:v>
                </c:pt>
                <c:pt idx="3">
                  <c:v>18.498700504510012</c:v>
                </c:pt>
                <c:pt idx="4">
                  <c:v>29.036539451231075</c:v>
                </c:pt>
                <c:pt idx="5">
                  <c:v>35.424598576394636</c:v>
                </c:pt>
                <c:pt idx="6">
                  <c:v>42.031183171974028</c:v>
                </c:pt>
                <c:pt idx="7">
                  <c:v>51.919426927080146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705056"/>
        <c:axId val="1612695264"/>
        <c:axId val="0"/>
      </c:bar3DChart>
      <c:catAx>
        <c:axId val="161270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695264"/>
        <c:crosses val="autoZero"/>
        <c:auto val="1"/>
        <c:lblAlgn val="ctr"/>
        <c:lblOffset val="100"/>
        <c:noMultiLvlLbl val="0"/>
      </c:catAx>
      <c:valAx>
        <c:axId val="16126952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6127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704512"/>
        <c:axId val="1612706144"/>
        <c:axId val="0"/>
      </c:bar3DChart>
      <c:catAx>
        <c:axId val="161270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6144"/>
        <c:crosses val="autoZero"/>
        <c:auto val="1"/>
        <c:lblAlgn val="ctr"/>
        <c:lblOffset val="100"/>
        <c:noMultiLvlLbl val="0"/>
      </c:catAx>
      <c:valAx>
        <c:axId val="161270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127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696896"/>
        <c:axId val="1612707232"/>
        <c:axId val="0"/>
      </c:bar3DChart>
      <c:catAx>
        <c:axId val="161269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7232"/>
        <c:crosses val="autoZero"/>
        <c:auto val="1"/>
        <c:lblAlgn val="ctr"/>
        <c:lblOffset val="100"/>
        <c:noMultiLvlLbl val="0"/>
      </c:catAx>
      <c:valAx>
        <c:axId val="161270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26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87923</xdr:colOff>
      <xdr:row>12</xdr:row>
      <xdr:rowOff>189035</xdr:rowOff>
    </xdr:from>
    <xdr:to>
      <xdr:col>19</xdr:col>
      <xdr:colOff>568489</xdr:colOff>
      <xdr:row>27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9525</xdr:rowOff>
    </xdr:from>
    <xdr:to>
      <xdr:col>9</xdr:col>
      <xdr:colOff>445762</xdr:colOff>
      <xdr:row>31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15875</xdr:colOff>
      <xdr:row>17</xdr:row>
      <xdr:rowOff>9525</xdr:rowOff>
    </xdr:from>
    <xdr:to>
      <xdr:col>19</xdr:col>
      <xdr:colOff>437825</xdr:colOff>
      <xdr:row>31</xdr:row>
      <xdr:rowOff>56925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3"/>
  <sheetViews>
    <sheetView zoomScale="130" zoomScaleNormal="130" workbookViewId="0">
      <selection activeCell="V13" sqref="V13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1" x14ac:dyDescent="0.25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32" t="s">
        <v>0</v>
      </c>
      <c r="B4" s="32" t="s">
        <v>1</v>
      </c>
      <c r="C4" s="35" t="s">
        <v>2</v>
      </c>
      <c r="D4" s="35"/>
      <c r="E4" s="35"/>
      <c r="F4" s="35"/>
      <c r="G4" s="35" t="s">
        <v>3</v>
      </c>
      <c r="H4" s="35"/>
      <c r="I4" s="35"/>
      <c r="J4" s="35"/>
      <c r="K4" s="35" t="s">
        <v>4</v>
      </c>
      <c r="L4" s="35"/>
      <c r="M4" s="35"/>
      <c r="N4" s="35"/>
      <c r="O4" s="35" t="s">
        <v>5</v>
      </c>
      <c r="P4" s="35"/>
      <c r="Q4" s="35"/>
      <c r="R4" s="35"/>
      <c r="S4" s="28" t="s">
        <v>6</v>
      </c>
    </row>
    <row r="5" spans="1:21" x14ac:dyDescent="0.25">
      <c r="A5" s="33"/>
      <c r="B5" s="33"/>
      <c r="C5" s="32" t="s">
        <v>7</v>
      </c>
      <c r="D5" s="28" t="s">
        <v>8</v>
      </c>
      <c r="E5" s="28" t="s">
        <v>9</v>
      </c>
      <c r="F5" s="28" t="s">
        <v>10</v>
      </c>
      <c r="G5" s="32" t="s">
        <v>7</v>
      </c>
      <c r="H5" s="28" t="s">
        <v>11</v>
      </c>
      <c r="I5" s="28" t="s">
        <v>9</v>
      </c>
      <c r="J5" s="28" t="s">
        <v>10</v>
      </c>
      <c r="K5" s="32" t="s">
        <v>7</v>
      </c>
      <c r="L5" s="28" t="s">
        <v>11</v>
      </c>
      <c r="M5" s="28" t="s">
        <v>9</v>
      </c>
      <c r="N5" s="28" t="s">
        <v>10</v>
      </c>
      <c r="O5" s="32" t="s">
        <v>7</v>
      </c>
      <c r="P5" s="28" t="s">
        <v>11</v>
      </c>
      <c r="Q5" s="28" t="s">
        <v>9</v>
      </c>
      <c r="R5" s="28" t="s">
        <v>10</v>
      </c>
      <c r="S5" s="36"/>
    </row>
    <row r="6" spans="1:21" x14ac:dyDescent="0.25">
      <c r="A6" s="34"/>
      <c r="B6" s="34"/>
      <c r="C6" s="34"/>
      <c r="D6" s="29"/>
      <c r="E6" s="29"/>
      <c r="F6" s="29"/>
      <c r="G6" s="34"/>
      <c r="H6" s="29"/>
      <c r="I6" s="29"/>
      <c r="J6" s="29"/>
      <c r="K6" s="34"/>
      <c r="L6" s="29"/>
      <c r="M6" s="29"/>
      <c r="N6" s="29"/>
      <c r="O6" s="34"/>
      <c r="P6" s="29"/>
      <c r="Q6" s="29"/>
      <c r="R6" s="29"/>
      <c r="S6" s="29"/>
    </row>
    <row r="7" spans="1:21" x14ac:dyDescent="0.25">
      <c r="A7" s="15">
        <v>1</v>
      </c>
      <c r="B7" s="16" t="s">
        <v>12</v>
      </c>
      <c r="C7" s="41">
        <v>161</v>
      </c>
      <c r="D7" s="41">
        <v>29</v>
      </c>
      <c r="E7" s="41">
        <v>45</v>
      </c>
      <c r="F7" s="41">
        <v>87</v>
      </c>
      <c r="G7" s="41">
        <v>65</v>
      </c>
      <c r="H7" s="41">
        <v>11</v>
      </c>
      <c r="I7" s="41">
        <v>21</v>
      </c>
      <c r="J7" s="41">
        <v>33</v>
      </c>
      <c r="K7" s="41">
        <v>96</v>
      </c>
      <c r="L7" s="41">
        <v>18</v>
      </c>
      <c r="M7" s="41">
        <v>24</v>
      </c>
      <c r="N7" s="41">
        <v>54</v>
      </c>
      <c r="O7" s="41" t="s">
        <v>25</v>
      </c>
      <c r="P7" s="41" t="s">
        <v>25</v>
      </c>
      <c r="Q7" s="41" t="s">
        <v>25</v>
      </c>
      <c r="R7" s="41" t="s">
        <v>25</v>
      </c>
      <c r="S7" s="41">
        <v>12484</v>
      </c>
      <c r="T7" s="44">
        <v>55614</v>
      </c>
      <c r="U7" s="45">
        <f>C7/T7*1000</f>
        <v>2.8949545078577335</v>
      </c>
    </row>
    <row r="8" spans="1:21" x14ac:dyDescent="0.25">
      <c r="A8" s="15">
        <v>2</v>
      </c>
      <c r="B8" s="14" t="s">
        <v>13</v>
      </c>
      <c r="C8" s="41">
        <v>776</v>
      </c>
      <c r="D8" s="41">
        <v>52</v>
      </c>
      <c r="E8" s="41">
        <v>177</v>
      </c>
      <c r="F8" s="41">
        <v>547</v>
      </c>
      <c r="G8" s="41">
        <v>78</v>
      </c>
      <c r="H8" s="41">
        <v>5</v>
      </c>
      <c r="I8" s="41">
        <v>0</v>
      </c>
      <c r="J8" s="41">
        <v>73</v>
      </c>
      <c r="K8" s="41">
        <v>37</v>
      </c>
      <c r="L8" s="41">
        <v>4</v>
      </c>
      <c r="M8" s="41">
        <v>11</v>
      </c>
      <c r="N8" s="41">
        <v>22</v>
      </c>
      <c r="O8" s="41">
        <v>661</v>
      </c>
      <c r="P8" s="41">
        <v>43</v>
      </c>
      <c r="Q8" s="41">
        <v>166</v>
      </c>
      <c r="R8" s="41">
        <v>452</v>
      </c>
      <c r="S8" s="41">
        <v>10352</v>
      </c>
      <c r="T8" s="44">
        <v>27126</v>
      </c>
      <c r="U8" s="45">
        <f t="shared" ref="U8:U11" si="0">C8/T8*1000</f>
        <v>28.607240286072404</v>
      </c>
    </row>
    <row r="9" spans="1:21" x14ac:dyDescent="0.25">
      <c r="A9" s="15">
        <v>3</v>
      </c>
      <c r="B9" s="14" t="s">
        <v>14</v>
      </c>
      <c r="C9" s="41">
        <v>350</v>
      </c>
      <c r="D9" s="41">
        <v>9</v>
      </c>
      <c r="E9" s="41">
        <v>122</v>
      </c>
      <c r="F9" s="41">
        <v>219</v>
      </c>
      <c r="G9" s="41">
        <v>205</v>
      </c>
      <c r="H9" s="41">
        <v>6</v>
      </c>
      <c r="I9" s="41">
        <v>73</v>
      </c>
      <c r="J9" s="41">
        <v>126</v>
      </c>
      <c r="K9" s="41">
        <v>45</v>
      </c>
      <c r="L9" s="41">
        <v>1</v>
      </c>
      <c r="M9" s="41">
        <v>14</v>
      </c>
      <c r="N9" s="41">
        <v>30</v>
      </c>
      <c r="O9" s="41">
        <v>100</v>
      </c>
      <c r="P9" s="41">
        <v>2</v>
      </c>
      <c r="Q9" s="41">
        <v>35</v>
      </c>
      <c r="R9" s="41">
        <v>63</v>
      </c>
      <c r="S9" s="41">
        <v>9368</v>
      </c>
      <c r="T9" s="44">
        <v>20728</v>
      </c>
      <c r="U9" s="45">
        <f t="shared" si="0"/>
        <v>16.885372443072171</v>
      </c>
    </row>
    <row r="10" spans="1:21" x14ac:dyDescent="0.25">
      <c r="A10" s="15">
        <v>4</v>
      </c>
      <c r="B10" s="14" t="s">
        <v>15</v>
      </c>
      <c r="C10" s="41">
        <v>738</v>
      </c>
      <c r="D10" s="41">
        <v>0</v>
      </c>
      <c r="E10" s="41">
        <v>423</v>
      </c>
      <c r="F10" s="41">
        <v>315</v>
      </c>
      <c r="G10" s="41">
        <v>156</v>
      </c>
      <c r="H10" s="41">
        <v>0</v>
      </c>
      <c r="I10" s="41">
        <v>109</v>
      </c>
      <c r="J10" s="41">
        <v>47</v>
      </c>
      <c r="K10" s="41">
        <v>28</v>
      </c>
      <c r="L10" s="41">
        <v>0</v>
      </c>
      <c r="M10" s="41">
        <v>16</v>
      </c>
      <c r="N10" s="41">
        <v>12</v>
      </c>
      <c r="O10" s="41">
        <v>554</v>
      </c>
      <c r="P10" s="41">
        <v>0</v>
      </c>
      <c r="Q10" s="41">
        <v>298</v>
      </c>
      <c r="R10" s="41">
        <v>256</v>
      </c>
      <c r="S10" s="41">
        <v>14800</v>
      </c>
      <c r="T10" s="44">
        <v>20813</v>
      </c>
      <c r="U10" s="45">
        <f t="shared" si="0"/>
        <v>35.458607601018592</v>
      </c>
    </row>
    <row r="11" spans="1:21" ht="15.75" thickBot="1" x14ac:dyDescent="0.3">
      <c r="A11" s="15">
        <v>5</v>
      </c>
      <c r="B11" s="14" t="s">
        <v>16</v>
      </c>
      <c r="C11" s="42">
        <v>678</v>
      </c>
      <c r="D11" s="42">
        <v>113</v>
      </c>
      <c r="E11" s="42">
        <v>219</v>
      </c>
      <c r="F11" s="42">
        <v>346</v>
      </c>
      <c r="G11" s="41">
        <v>104</v>
      </c>
      <c r="H11" s="41">
        <v>17</v>
      </c>
      <c r="I11" s="41">
        <v>41</v>
      </c>
      <c r="J11" s="43">
        <v>46</v>
      </c>
      <c r="K11" s="41" t="s">
        <v>25</v>
      </c>
      <c r="L11" s="41" t="s">
        <v>25</v>
      </c>
      <c r="M11" s="41" t="s">
        <v>25</v>
      </c>
      <c r="N11" s="43" t="s">
        <v>25</v>
      </c>
      <c r="O11" s="41">
        <v>574</v>
      </c>
      <c r="P11" s="41">
        <v>96</v>
      </c>
      <c r="Q11" s="41">
        <v>178</v>
      </c>
      <c r="R11" s="43">
        <v>300</v>
      </c>
      <c r="S11" s="41">
        <v>11896</v>
      </c>
      <c r="T11" s="44">
        <v>23528</v>
      </c>
      <c r="U11" s="45">
        <f t="shared" si="0"/>
        <v>28.816729003740225</v>
      </c>
    </row>
    <row r="12" spans="1:21" ht="15.75" thickBot="1" x14ac:dyDescent="0.3">
      <c r="A12" s="17"/>
      <c r="B12" s="18" t="s">
        <v>17</v>
      </c>
      <c r="C12" s="19">
        <f t="shared" ref="C12:N12" si="1">SUM(C7:C11)</f>
        <v>2703</v>
      </c>
      <c r="D12" s="19">
        <f t="shared" si="1"/>
        <v>203</v>
      </c>
      <c r="E12" s="19">
        <f t="shared" si="1"/>
        <v>986</v>
      </c>
      <c r="F12" s="19">
        <f t="shared" si="1"/>
        <v>1514</v>
      </c>
      <c r="G12" s="19">
        <f t="shared" si="1"/>
        <v>608</v>
      </c>
      <c r="H12" s="19">
        <f t="shared" si="1"/>
        <v>39</v>
      </c>
      <c r="I12" s="19">
        <f t="shared" si="1"/>
        <v>244</v>
      </c>
      <c r="J12" s="19">
        <f t="shared" si="1"/>
        <v>325</v>
      </c>
      <c r="K12" s="19">
        <f t="shared" si="1"/>
        <v>206</v>
      </c>
      <c r="L12" s="19">
        <f t="shared" si="1"/>
        <v>23</v>
      </c>
      <c r="M12" s="19">
        <f t="shared" si="1"/>
        <v>65</v>
      </c>
      <c r="N12" s="19">
        <f t="shared" si="1"/>
        <v>118</v>
      </c>
      <c r="O12" s="19">
        <f>SUM(O8:O11)</f>
        <v>1889</v>
      </c>
      <c r="P12" s="19">
        <f>SUM(P8:P11)</f>
        <v>141</v>
      </c>
      <c r="Q12" s="19">
        <f>SUM(Q8:Q11)</f>
        <v>677</v>
      </c>
      <c r="R12" s="19">
        <f>SUM(R8:R11)</f>
        <v>1071</v>
      </c>
      <c r="S12" s="19">
        <f>SUM(S7:S11)</f>
        <v>58900</v>
      </c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17"/>
  <sheetViews>
    <sheetView tabSelected="1" zoomScale="120" zoomScaleNormal="120" workbookViewId="0">
      <selection activeCell="U19" sqref="U19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1" x14ac:dyDescent="0.25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5" customHeight="1" x14ac:dyDescent="0.25">
      <c r="A4" s="32" t="s">
        <v>0</v>
      </c>
      <c r="B4" s="32" t="s">
        <v>1</v>
      </c>
      <c r="C4" s="35" t="s">
        <v>2</v>
      </c>
      <c r="D4" s="35"/>
      <c r="E4" s="35"/>
      <c r="F4" s="35"/>
      <c r="G4" s="35" t="s">
        <v>3</v>
      </c>
      <c r="H4" s="35"/>
      <c r="I4" s="35"/>
      <c r="J4" s="35"/>
      <c r="K4" s="35" t="s">
        <v>4</v>
      </c>
      <c r="L4" s="35"/>
      <c r="M4" s="35"/>
      <c r="N4" s="35"/>
      <c r="O4" s="35" t="s">
        <v>5</v>
      </c>
      <c r="P4" s="35"/>
      <c r="Q4" s="35"/>
      <c r="R4" s="35"/>
      <c r="S4" s="28" t="s">
        <v>6</v>
      </c>
    </row>
    <row r="5" spans="1:21" ht="15" customHeight="1" x14ac:dyDescent="0.25">
      <c r="A5" s="33"/>
      <c r="B5" s="33"/>
      <c r="C5" s="32" t="s">
        <v>7</v>
      </c>
      <c r="D5" s="28" t="s">
        <v>8</v>
      </c>
      <c r="E5" s="28" t="s">
        <v>9</v>
      </c>
      <c r="F5" s="28" t="s">
        <v>10</v>
      </c>
      <c r="G5" s="32" t="s">
        <v>7</v>
      </c>
      <c r="H5" s="28" t="s">
        <v>11</v>
      </c>
      <c r="I5" s="28" t="s">
        <v>9</v>
      </c>
      <c r="J5" s="28" t="s">
        <v>10</v>
      </c>
      <c r="K5" s="32" t="s">
        <v>7</v>
      </c>
      <c r="L5" s="28" t="s">
        <v>11</v>
      </c>
      <c r="M5" s="28" t="s">
        <v>9</v>
      </c>
      <c r="N5" s="28" t="s">
        <v>10</v>
      </c>
      <c r="O5" s="32" t="s">
        <v>7</v>
      </c>
      <c r="P5" s="28" t="s">
        <v>11</v>
      </c>
      <c r="Q5" s="28" t="s">
        <v>9</v>
      </c>
      <c r="R5" s="28" t="s">
        <v>10</v>
      </c>
      <c r="S5" s="36"/>
    </row>
    <row r="6" spans="1:21" x14ac:dyDescent="0.25">
      <c r="A6" s="34"/>
      <c r="B6" s="34"/>
      <c r="C6" s="34"/>
      <c r="D6" s="29"/>
      <c r="E6" s="29"/>
      <c r="F6" s="29"/>
      <c r="G6" s="34"/>
      <c r="H6" s="29"/>
      <c r="I6" s="29"/>
      <c r="J6" s="29"/>
      <c r="K6" s="34"/>
      <c r="L6" s="29"/>
      <c r="M6" s="29"/>
      <c r="N6" s="29"/>
      <c r="O6" s="34"/>
      <c r="P6" s="29"/>
      <c r="Q6" s="29"/>
      <c r="R6" s="29"/>
      <c r="S6" s="29"/>
    </row>
    <row r="7" spans="1:21" x14ac:dyDescent="0.25">
      <c r="A7" s="15">
        <v>1</v>
      </c>
      <c r="B7" s="20" t="s">
        <v>18</v>
      </c>
      <c r="C7" s="41">
        <v>856</v>
      </c>
      <c r="D7" s="41">
        <v>157</v>
      </c>
      <c r="E7" s="41">
        <v>207</v>
      </c>
      <c r="F7" s="41">
        <v>492</v>
      </c>
      <c r="G7" s="41">
        <v>326</v>
      </c>
      <c r="H7" s="41">
        <v>80</v>
      </c>
      <c r="I7" s="41">
        <v>51</v>
      </c>
      <c r="J7" s="41">
        <v>195</v>
      </c>
      <c r="K7" s="41">
        <v>120</v>
      </c>
      <c r="L7" s="41">
        <v>29</v>
      </c>
      <c r="M7" s="41">
        <v>22</v>
      </c>
      <c r="N7" s="41">
        <v>69</v>
      </c>
      <c r="O7" s="41">
        <v>410</v>
      </c>
      <c r="P7" s="41">
        <v>48</v>
      </c>
      <c r="Q7" s="41">
        <v>134</v>
      </c>
      <c r="R7" s="41">
        <v>228</v>
      </c>
      <c r="S7" s="41">
        <v>19589</v>
      </c>
      <c r="T7" s="44">
        <v>24164</v>
      </c>
      <c r="U7" s="45">
        <f>C7/T7*1000</f>
        <v>35.424598576394636</v>
      </c>
    </row>
    <row r="8" spans="1:21" x14ac:dyDescent="0.25">
      <c r="A8" s="15">
        <v>2</v>
      </c>
      <c r="B8" s="21" t="s">
        <v>19</v>
      </c>
      <c r="C8" s="41">
        <v>605</v>
      </c>
      <c r="D8" s="41">
        <v>64</v>
      </c>
      <c r="E8" s="41">
        <v>184</v>
      </c>
      <c r="F8" s="41">
        <v>357</v>
      </c>
      <c r="G8" s="41">
        <v>102</v>
      </c>
      <c r="H8" s="41">
        <v>7</v>
      </c>
      <c r="I8" s="41">
        <v>43</v>
      </c>
      <c r="J8" s="41">
        <v>52</v>
      </c>
      <c r="K8" s="41">
        <v>65</v>
      </c>
      <c r="L8" s="41">
        <v>5</v>
      </c>
      <c r="M8" s="41">
        <v>13</v>
      </c>
      <c r="N8" s="41">
        <v>47</v>
      </c>
      <c r="O8" s="41">
        <v>438</v>
      </c>
      <c r="P8" s="41">
        <v>52</v>
      </c>
      <c r="Q8" s="41">
        <v>128</v>
      </c>
      <c r="R8" s="41">
        <v>258</v>
      </c>
      <c r="S8" s="41">
        <v>8183</v>
      </c>
      <c r="T8" s="44">
        <v>32705</v>
      </c>
      <c r="U8" s="45">
        <f t="shared" ref="U8:U13" si="0">C8/T8*1000</f>
        <v>18.498700504510012</v>
      </c>
    </row>
    <row r="9" spans="1:21" x14ac:dyDescent="0.25">
      <c r="A9" s="15">
        <v>3</v>
      </c>
      <c r="B9" s="21" t="s">
        <v>20</v>
      </c>
      <c r="C9" s="41">
        <v>848</v>
      </c>
      <c r="D9" s="41">
        <v>120</v>
      </c>
      <c r="E9" s="41">
        <v>214</v>
      </c>
      <c r="F9" s="41">
        <v>514</v>
      </c>
      <c r="G9" s="41">
        <v>147</v>
      </c>
      <c r="H9" s="41">
        <v>23</v>
      </c>
      <c r="I9" s="41">
        <v>31</v>
      </c>
      <c r="J9" s="41">
        <v>93</v>
      </c>
      <c r="K9" s="41" t="s">
        <v>25</v>
      </c>
      <c r="L9" s="41" t="s">
        <v>25</v>
      </c>
      <c r="M9" s="41" t="s">
        <v>25</v>
      </c>
      <c r="N9" s="41" t="s">
        <v>25</v>
      </c>
      <c r="O9" s="41">
        <v>701</v>
      </c>
      <c r="P9" s="41">
        <v>97</v>
      </c>
      <c r="Q9" s="41">
        <v>183</v>
      </c>
      <c r="R9" s="41">
        <v>421</v>
      </c>
      <c r="S9" s="41">
        <v>12821</v>
      </c>
      <c r="T9" s="44">
        <v>16333</v>
      </c>
      <c r="U9" s="45">
        <f t="shared" si="0"/>
        <v>51.919426927080146</v>
      </c>
    </row>
    <row r="10" spans="1:21" x14ac:dyDescent="0.25">
      <c r="A10" s="15">
        <v>4</v>
      </c>
      <c r="B10" s="21" t="s">
        <v>21</v>
      </c>
      <c r="C10" s="41">
        <v>1081</v>
      </c>
      <c r="D10" s="41">
        <v>119</v>
      </c>
      <c r="E10" s="41">
        <v>330</v>
      </c>
      <c r="F10" s="41">
        <v>632</v>
      </c>
      <c r="G10" s="41">
        <v>142</v>
      </c>
      <c r="H10" s="41">
        <v>11</v>
      </c>
      <c r="I10" s="41">
        <v>61</v>
      </c>
      <c r="J10" s="41">
        <v>70</v>
      </c>
      <c r="K10" s="41">
        <v>274</v>
      </c>
      <c r="L10" s="41">
        <v>12</v>
      </c>
      <c r="M10" s="41">
        <v>101</v>
      </c>
      <c r="N10" s="41">
        <v>161</v>
      </c>
      <c r="O10" s="41">
        <v>665</v>
      </c>
      <c r="P10" s="41">
        <v>96</v>
      </c>
      <c r="Q10" s="41">
        <v>168</v>
      </c>
      <c r="R10" s="41">
        <v>401</v>
      </c>
      <c r="S10" s="41">
        <v>8319</v>
      </c>
      <c r="T10" s="44">
        <v>25719</v>
      </c>
      <c r="U10" s="45">
        <f t="shared" si="0"/>
        <v>42.031183171974028</v>
      </c>
    </row>
    <row r="11" spans="1:21" x14ac:dyDescent="0.25">
      <c r="A11" s="15">
        <v>5</v>
      </c>
      <c r="B11" s="21" t="s">
        <v>22</v>
      </c>
      <c r="C11" s="41">
        <v>615</v>
      </c>
      <c r="D11" s="41">
        <v>228</v>
      </c>
      <c r="E11" s="41">
        <v>112</v>
      </c>
      <c r="F11" s="41">
        <v>275</v>
      </c>
      <c r="G11" s="41">
        <v>155</v>
      </c>
      <c r="H11" s="41">
        <v>78</v>
      </c>
      <c r="I11" s="41">
        <v>28</v>
      </c>
      <c r="J11" s="43">
        <v>49</v>
      </c>
      <c r="K11" s="41">
        <v>114</v>
      </c>
      <c r="L11" s="41">
        <v>47</v>
      </c>
      <c r="M11" s="41">
        <v>15</v>
      </c>
      <c r="N11" s="43">
        <v>52</v>
      </c>
      <c r="O11" s="41">
        <v>346</v>
      </c>
      <c r="P11" s="41">
        <v>103</v>
      </c>
      <c r="Q11" s="41">
        <v>69</v>
      </c>
      <c r="R11" s="43">
        <v>174</v>
      </c>
      <c r="S11" s="41">
        <v>8474</v>
      </c>
      <c r="T11" s="44">
        <v>33437</v>
      </c>
      <c r="U11" s="45">
        <f t="shared" si="0"/>
        <v>18.392798396985377</v>
      </c>
    </row>
    <row r="12" spans="1:21" x14ac:dyDescent="0.25">
      <c r="A12" s="15">
        <v>6</v>
      </c>
      <c r="B12" s="21" t="s">
        <v>23</v>
      </c>
      <c r="C12" s="41">
        <v>1072</v>
      </c>
      <c r="D12" s="41">
        <v>127</v>
      </c>
      <c r="E12" s="41">
        <v>531</v>
      </c>
      <c r="F12" s="41">
        <v>414</v>
      </c>
      <c r="G12" s="41">
        <v>170</v>
      </c>
      <c r="H12" s="46">
        <v>21</v>
      </c>
      <c r="I12" s="46">
        <v>86</v>
      </c>
      <c r="J12" s="41">
        <v>63</v>
      </c>
      <c r="K12" s="41" t="s">
        <v>25</v>
      </c>
      <c r="L12" s="46" t="s">
        <v>25</v>
      </c>
      <c r="M12" s="46" t="s">
        <v>25</v>
      </c>
      <c r="N12" s="41" t="s">
        <v>25</v>
      </c>
      <c r="O12" s="41">
        <v>902</v>
      </c>
      <c r="P12" s="46">
        <v>106</v>
      </c>
      <c r="Q12" s="46">
        <v>445</v>
      </c>
      <c r="R12" s="41">
        <v>351</v>
      </c>
      <c r="S12" s="47">
        <v>27983</v>
      </c>
      <c r="T12" s="44">
        <v>36919</v>
      </c>
      <c r="U12" s="45">
        <f t="shared" si="0"/>
        <v>29.036539451231075</v>
      </c>
    </row>
    <row r="13" spans="1:21" x14ac:dyDescent="0.25">
      <c r="A13" s="15">
        <v>7</v>
      </c>
      <c r="B13" s="21" t="s">
        <v>24</v>
      </c>
      <c r="C13" s="41">
        <v>785</v>
      </c>
      <c r="D13" s="41">
        <v>62</v>
      </c>
      <c r="E13" s="41">
        <v>165</v>
      </c>
      <c r="F13" s="41">
        <v>558</v>
      </c>
      <c r="G13" s="41">
        <v>73</v>
      </c>
      <c r="H13" s="41">
        <v>0</v>
      </c>
      <c r="I13" s="41">
        <v>16</v>
      </c>
      <c r="J13" s="41">
        <v>57</v>
      </c>
      <c r="K13" s="41">
        <v>73</v>
      </c>
      <c r="L13" s="41">
        <v>3</v>
      </c>
      <c r="M13" s="41">
        <v>3</v>
      </c>
      <c r="N13" s="41">
        <v>67</v>
      </c>
      <c r="O13" s="41">
        <v>639</v>
      </c>
      <c r="P13" s="41">
        <v>59</v>
      </c>
      <c r="Q13" s="41">
        <v>146</v>
      </c>
      <c r="R13" s="41">
        <v>434</v>
      </c>
      <c r="S13" s="41">
        <v>13950</v>
      </c>
      <c r="T13" s="44">
        <v>95620</v>
      </c>
      <c r="U13" s="45">
        <f t="shared" si="0"/>
        <v>8.2095795858606984</v>
      </c>
    </row>
    <row r="14" spans="1:21" x14ac:dyDescent="0.25">
      <c r="A14" s="37" t="s">
        <v>17</v>
      </c>
      <c r="B14" s="38"/>
      <c r="C14" s="27">
        <f t="shared" ref="C14:S14" si="1">SUM(C7:C13)</f>
        <v>5862</v>
      </c>
      <c r="D14" s="27">
        <f t="shared" si="1"/>
        <v>877</v>
      </c>
      <c r="E14" s="27">
        <f t="shared" si="1"/>
        <v>1743</v>
      </c>
      <c r="F14" s="27">
        <f t="shared" si="1"/>
        <v>3242</v>
      </c>
      <c r="G14" s="27">
        <f t="shared" si="1"/>
        <v>1115</v>
      </c>
      <c r="H14" s="27">
        <f t="shared" si="1"/>
        <v>220</v>
      </c>
      <c r="I14" s="27">
        <f t="shared" si="1"/>
        <v>316</v>
      </c>
      <c r="J14" s="27">
        <f t="shared" si="1"/>
        <v>579</v>
      </c>
      <c r="K14" s="27">
        <f t="shared" si="1"/>
        <v>646</v>
      </c>
      <c r="L14" s="27">
        <f t="shared" si="1"/>
        <v>96</v>
      </c>
      <c r="M14" s="27">
        <f t="shared" si="1"/>
        <v>154</v>
      </c>
      <c r="N14" s="27">
        <f t="shared" si="1"/>
        <v>396</v>
      </c>
      <c r="O14" s="27">
        <f t="shared" si="1"/>
        <v>4101</v>
      </c>
      <c r="P14" s="27">
        <f t="shared" si="1"/>
        <v>561</v>
      </c>
      <c r="Q14" s="27">
        <f t="shared" si="1"/>
        <v>1273</v>
      </c>
      <c r="R14" s="27">
        <f t="shared" si="1"/>
        <v>2267</v>
      </c>
      <c r="S14" s="27">
        <f t="shared" si="1"/>
        <v>99319</v>
      </c>
      <c r="T14" s="44"/>
      <c r="U14" s="44"/>
    </row>
    <row r="15" spans="1:21" ht="15.75" thickBot="1" x14ac:dyDescent="0.3">
      <c r="A15" s="22">
        <v>8</v>
      </c>
      <c r="B15" s="23" t="s">
        <v>26</v>
      </c>
      <c r="C15" s="41">
        <v>976</v>
      </c>
      <c r="D15" s="41">
        <v>58</v>
      </c>
      <c r="E15" s="41">
        <v>225</v>
      </c>
      <c r="F15" s="41">
        <v>693</v>
      </c>
      <c r="G15" s="41">
        <v>98</v>
      </c>
      <c r="H15" s="41">
        <v>10</v>
      </c>
      <c r="I15" s="41">
        <v>34</v>
      </c>
      <c r="J15" s="41">
        <v>54</v>
      </c>
      <c r="K15" s="41">
        <v>878</v>
      </c>
      <c r="L15" s="41">
        <v>48</v>
      </c>
      <c r="M15" s="41">
        <v>191</v>
      </c>
      <c r="N15" s="41">
        <v>639</v>
      </c>
      <c r="O15" s="46" t="s">
        <v>25</v>
      </c>
      <c r="P15" s="46" t="s">
        <v>25</v>
      </c>
      <c r="Q15" s="46" t="s">
        <v>25</v>
      </c>
      <c r="R15" s="46" t="s">
        <v>25</v>
      </c>
      <c r="S15" s="48">
        <v>22000</v>
      </c>
      <c r="T15" s="44">
        <v>542626</v>
      </c>
      <c r="U15" s="45">
        <f>C15/T15*1000</f>
        <v>1.7986605875870305</v>
      </c>
    </row>
    <row r="16" spans="1:21" ht="15.75" thickBot="1" x14ac:dyDescent="0.3">
      <c r="A16" s="39" t="s">
        <v>17</v>
      </c>
      <c r="B16" s="40"/>
      <c r="C16" s="26">
        <f t="shared" ref="C16:S16" si="2">SUM(C14:C15)</f>
        <v>6838</v>
      </c>
      <c r="D16" s="26">
        <f t="shared" si="2"/>
        <v>935</v>
      </c>
      <c r="E16" s="26">
        <f t="shared" si="2"/>
        <v>1968</v>
      </c>
      <c r="F16" s="26">
        <f t="shared" si="2"/>
        <v>3935</v>
      </c>
      <c r="G16" s="26">
        <f t="shared" si="2"/>
        <v>1213</v>
      </c>
      <c r="H16" s="26">
        <f t="shared" si="2"/>
        <v>230</v>
      </c>
      <c r="I16" s="26">
        <f t="shared" si="2"/>
        <v>350</v>
      </c>
      <c r="J16" s="26">
        <f t="shared" si="2"/>
        <v>633</v>
      </c>
      <c r="K16" s="26">
        <f t="shared" si="2"/>
        <v>1524</v>
      </c>
      <c r="L16" s="26">
        <f t="shared" si="2"/>
        <v>144</v>
      </c>
      <c r="M16" s="26">
        <f t="shared" si="2"/>
        <v>345</v>
      </c>
      <c r="N16" s="26">
        <f t="shared" si="2"/>
        <v>1035</v>
      </c>
      <c r="O16" s="26">
        <f t="shared" si="2"/>
        <v>4101</v>
      </c>
      <c r="P16" s="26">
        <f t="shared" si="2"/>
        <v>561</v>
      </c>
      <c r="Q16" s="26">
        <f t="shared" si="2"/>
        <v>1273</v>
      </c>
      <c r="R16" s="26">
        <f t="shared" si="2"/>
        <v>2267</v>
      </c>
      <c r="S16" s="26">
        <f t="shared" si="2"/>
        <v>121319</v>
      </c>
    </row>
    <row r="17" spans="1:19" s="6" customFormat="1" ht="12.75" x14ac:dyDescent="0.2">
      <c r="A17" s="24"/>
      <c r="B17" s="24"/>
      <c r="C17" s="24"/>
      <c r="D17" s="24"/>
      <c r="E17" s="24"/>
      <c r="F17" s="24"/>
      <c r="G17" s="24"/>
      <c r="H17" s="24"/>
      <c r="I17" s="25"/>
      <c r="J17" s="25"/>
      <c r="K17" s="25"/>
      <c r="M17" s="5"/>
      <c r="N17" s="5"/>
      <c r="O17" s="5"/>
      <c r="P17" s="5"/>
      <c r="Q17" s="5"/>
      <c r="R17" s="5"/>
      <c r="S17" s="7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ht="25.5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2014-05-27T04:59:44Z</cp:lastPrinted>
  <dcterms:created xsi:type="dcterms:W3CDTF">2014-01-10T06:50:17Z</dcterms:created>
  <dcterms:modified xsi:type="dcterms:W3CDTF">2016-06-16T08:45:41Z</dcterms:modified>
</cp:coreProperties>
</file>