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7220" windowHeight="7356"/>
  </bookViews>
  <sheets>
    <sheet name="Alytus" sheetId="2" r:id="rId1"/>
    <sheet name="Vilnius" sheetId="1" r:id="rId2"/>
  </sheets>
  <calcPr calcId="145621"/>
</workbook>
</file>

<file path=xl/calcChain.xml><?xml version="1.0" encoding="utf-8"?>
<calcChain xmlns="http://schemas.openxmlformats.org/spreadsheetml/2006/main">
  <c r="H18" i="1" l="1"/>
  <c r="D16" i="1"/>
  <c r="D18" i="1" s="1"/>
  <c r="E16" i="1"/>
  <c r="E18" i="1" s="1"/>
  <c r="F16" i="1"/>
  <c r="F18" i="1" s="1"/>
  <c r="I16" i="1"/>
  <c r="J16" i="1"/>
  <c r="K16" i="1"/>
  <c r="C16" i="1"/>
  <c r="C18" i="1" s="1"/>
  <c r="H14" i="2" l="1"/>
  <c r="G14" i="2"/>
  <c r="F14" i="2"/>
  <c r="E14" i="2"/>
  <c r="D14" i="2"/>
  <c r="C14" i="2"/>
</calcChain>
</file>

<file path=xl/sharedStrings.xml><?xml version="1.0" encoding="utf-8"?>
<sst xmlns="http://schemas.openxmlformats.org/spreadsheetml/2006/main" count="107" uniqueCount="54">
  <si>
    <t xml:space="preserve">3.13. BIBLIOGRAFINIS INFORMACINIS VARTOTOJŲ APRŪPINIMAS </t>
  </si>
  <si>
    <t>Informacinių leidinių fondas (fiz. vnt.)</t>
  </si>
  <si>
    <t>Katalogo įrašų skaičius</t>
  </si>
  <si>
    <t xml:space="preserve">Eil. </t>
  </si>
  <si>
    <t>Savivaldybių</t>
  </si>
  <si>
    <t>Iš viso SVB</t>
  </si>
  <si>
    <t>Iš jų parengta automatizuot.</t>
  </si>
  <si>
    <t>Nr.</t>
  </si>
  <si>
    <t>viešosios</t>
  </si>
  <si>
    <t>SVB tinklo</t>
  </si>
  <si>
    <t>VB</t>
  </si>
  <si>
    <t>Miesto fil.</t>
  </si>
  <si>
    <t>Kaimo fil.</t>
  </si>
  <si>
    <t>Vidutiniškai filiale</t>
  </si>
  <si>
    <t>Iš viso</t>
  </si>
  <si>
    <t>bibliotekos</t>
  </si>
  <si>
    <t>b-kose</t>
  </si>
  <si>
    <t>miesto</t>
  </si>
  <si>
    <t>kaimo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</si>
  <si>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</si>
  <si>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</si>
  <si>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</si>
  <si>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</si>
  <si>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</si>
  <si>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</si>
  <si>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</si>
  <si>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raj.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</si>
  <si>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</si>
  <si>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</si>
  <si>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</si>
  <si>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</si>
  <si>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</si>
  <si>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</si>
  <si>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</si>
  <si>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Parengta 2011 m.</t>
  </si>
  <si>
    <t>47836</t>
  </si>
  <si>
    <t>1945</t>
  </si>
  <si>
    <t>87014</t>
  </si>
  <si>
    <t>3966</t>
  </si>
  <si>
    <t>119497</t>
  </si>
  <si>
    <t>117987</t>
  </si>
  <si>
    <t>10294</t>
  </si>
  <si>
    <t>155625</t>
  </si>
  <si>
    <t>29990</t>
  </si>
  <si>
    <t>2899</t>
  </si>
  <si>
    <t>48255</t>
  </si>
  <si>
    <t>31842</t>
  </si>
  <si>
    <t>1636</t>
  </si>
  <si>
    <t>458227</t>
  </si>
  <si>
    <t>314669</t>
  </si>
  <si>
    <t>20740</t>
  </si>
  <si>
    <t>ALYTAUS APSKRITIES SAVIVALDYBIŲ VIEŠOSIOSE BIBLIOTEKOSE 2011 M.</t>
  </si>
  <si>
    <t>n.d.</t>
  </si>
  <si>
    <t>VILNIAUS APSKRITIES SAVIVALDYBIŲ VIEŠOSIOSE BIBLIOTEKOSE 2011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</si>
</sst>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8"/>
      <color theme="5" tint="-0.249977111117893"/>
      <name val="Times New Roman"/>
      <family val="1"/>
      <charset val="186"/>
    </font>
    <font>
      <b/>
      <sz val="10"/>
      <color theme="5" tint="-0.249977111117893"/>
      <name val="Arial"/>
      <family val="2"/>
      <charset val="186"/>
    </font>
    <font>
      <b/>
      <sz val="8"/>
      <color theme="5" tint="-0.24997711111789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 applyBorder="1"/>
    <xf numFmtId="0" fontId="7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/>
    <xf numFmtId="0" fontId="4" fillId="3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22" xfId="1" applyFont="1" applyFill="1" applyBorder="1" applyAlignment="1">
      <alignment horizontal="center"/>
    </xf>
    <xf numFmtId="0" fontId="4" fillId="3" borderId="8" xfId="0" applyFont="1" applyFill="1" applyBorder="1" applyAlignment="1">
      <alignment vertical="center" wrapText="1"/>
    </xf>
    <xf numFmtId="1" fontId="4" fillId="3" borderId="8" xfId="0" applyNumberFormat="1" applyFont="1" applyFill="1" applyBorder="1" applyAlignment="1">
      <alignment horizontal="center" wrapText="1"/>
    </xf>
    <xf numFmtId="1" fontId="4" fillId="3" borderId="8" xfId="0" applyNumberFormat="1" applyFont="1" applyFill="1" applyBorder="1" applyAlignment="1">
      <alignment horizontal="center"/>
    </xf>
    <xf numFmtId="0" fontId="4" fillId="3" borderId="23" xfId="1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right"/>
    </xf>
    <xf numFmtId="0" fontId="8" fillId="3" borderId="15" xfId="0" applyFont="1" applyFill="1" applyBorder="1" applyAlignment="1">
      <alignment horizontal="center"/>
    </xf>
    <xf numFmtId="1" fontId="8" fillId="3" borderId="15" xfId="0" applyNumberFormat="1" applyFont="1" applyFill="1" applyBorder="1" applyAlignment="1">
      <alignment horizontal="center"/>
    </xf>
    <xf numFmtId="0" fontId="8" fillId="3" borderId="15" xfId="1" applyFont="1" applyFill="1" applyBorder="1" applyAlignment="1">
      <alignment horizontal="center"/>
    </xf>
    <xf numFmtId="0" fontId="8" fillId="3" borderId="14" xfId="1" applyFont="1" applyFill="1" applyBorder="1" applyAlignment="1">
      <alignment horizontal="center"/>
    </xf>
    <xf numFmtId="0" fontId="4" fillId="3" borderId="8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1" fontId="4" fillId="3" borderId="7" xfId="0" applyNumberFormat="1" applyFont="1" applyFill="1" applyBorder="1" applyAlignment="1">
      <alignment horizontal="center" wrapText="1"/>
    </xf>
    <xf numFmtId="0" fontId="4" fillId="3" borderId="4" xfId="0" applyFont="1" applyFill="1" applyBorder="1" applyAlignment="1">
      <alignment vertical="top" wrapText="1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right"/>
    </xf>
    <xf numFmtId="0" fontId="8" fillId="3" borderId="14" xfId="0" applyFont="1" applyFill="1" applyBorder="1" applyAlignment="1">
      <alignment horizontal="right"/>
    </xf>
    <xf numFmtId="0" fontId="8" fillId="3" borderId="1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P15"/>
  <sheetViews>
    <sheetView tabSelected="1" workbookViewId="0">
      <selection activeCell="D22" sqref="D22"/>
    </sheetView>
  </sheetViews>
  <sheetFormatPr defaultRowHeight="14.4" x14ac:dyDescent="0.3"/>
  <cols>
    <col min="1" max="1" width="3.88671875" style="2" customWidth="1"/>
    <col min="2" max="2" width="10.77734375" style="2" customWidth="1"/>
    <col min="3" max="3" width="7.6640625" style="2" customWidth="1"/>
    <col min="4" max="4" width="6.88671875" style="2" customWidth="1"/>
    <col min="5" max="5" width="7.44140625" style="2" customWidth="1"/>
    <col min="6" max="6" width="7.21875" style="2" customWidth="1"/>
    <col min="7" max="7" width="7.77734375" style="2" customWidth="1"/>
    <col min="8" max="8" width="7.44140625" style="2" customWidth="1"/>
    <col min="9" max="10" width="8.88671875" style="2"/>
    <col min="11" max="11" width="9.77734375" style="2" customWidth="1"/>
    <col min="12" max="16384" width="8.88671875" style="2"/>
  </cols>
  <sheetData>
    <row r="2" spans="1:16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3">
      <c r="A3" s="1" t="s">
        <v>51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x14ac:dyDescent="0.3">
      <c r="A4" s="3"/>
      <c r="B4" s="3"/>
      <c r="C4" s="3"/>
      <c r="D4" s="3"/>
      <c r="E4" s="3"/>
      <c r="F4" s="3"/>
      <c r="G4" s="3"/>
      <c r="H4" s="3"/>
      <c r="I4" s="4"/>
      <c r="J4" s="4"/>
      <c r="K4" s="4"/>
    </row>
    <row r="5" spans="1:16" x14ac:dyDescent="0.3">
      <c r="A5" s="8"/>
      <c r="B5" s="9"/>
      <c r="C5" s="10" t="s">
        <v>1</v>
      </c>
      <c r="D5" s="11"/>
      <c r="E5" s="11"/>
      <c r="F5" s="11"/>
      <c r="G5" s="11"/>
      <c r="H5" s="12"/>
      <c r="I5" s="13" t="s">
        <v>2</v>
      </c>
      <c r="J5" s="14"/>
      <c r="K5" s="15"/>
    </row>
    <row r="6" spans="1:16" x14ac:dyDescent="0.3">
      <c r="A6" s="16" t="s">
        <v>3</v>
      </c>
      <c r="B6" s="17" t="s">
        <v>4</v>
      </c>
      <c r="C6" s="18"/>
      <c r="D6" s="19"/>
      <c r="E6" s="19"/>
      <c r="F6" s="19"/>
      <c r="G6" s="19"/>
      <c r="H6" s="20"/>
      <c r="I6" s="21" t="s">
        <v>5</v>
      </c>
      <c r="J6" s="13" t="s">
        <v>6</v>
      </c>
      <c r="K6" s="12"/>
    </row>
    <row r="7" spans="1:16" x14ac:dyDescent="0.3">
      <c r="A7" s="16" t="s">
        <v>7</v>
      </c>
      <c r="B7" s="17" t="s">
        <v>8</v>
      </c>
      <c r="C7" s="22" t="s">
        <v>9</v>
      </c>
      <c r="D7" s="23" t="s">
        <v>10</v>
      </c>
      <c r="E7" s="23" t="s">
        <v>11</v>
      </c>
      <c r="F7" s="23" t="s">
        <v>12</v>
      </c>
      <c r="G7" s="18" t="s">
        <v>13</v>
      </c>
      <c r="H7" s="20"/>
      <c r="I7" s="24"/>
      <c r="J7" s="23" t="s">
        <v>14</v>
      </c>
      <c r="K7" s="21" t="s">
        <v>34</v>
      </c>
    </row>
    <row r="8" spans="1:16" x14ac:dyDescent="0.3">
      <c r="A8" s="25"/>
      <c r="B8" s="26" t="s">
        <v>15</v>
      </c>
      <c r="C8" s="27" t="s">
        <v>16</v>
      </c>
      <c r="D8" s="28"/>
      <c r="E8" s="28"/>
      <c r="F8" s="28"/>
      <c r="G8" s="29" t="s">
        <v>17</v>
      </c>
      <c r="H8" s="29" t="s">
        <v>18</v>
      </c>
      <c r="I8" s="30"/>
      <c r="J8" s="28"/>
      <c r="K8" s="30"/>
      <c r="M8" s="5"/>
      <c r="N8" s="5"/>
      <c r="O8" s="5"/>
      <c r="P8" s="5"/>
    </row>
    <row r="9" spans="1:16" x14ac:dyDescent="0.3">
      <c r="A9" s="31">
        <v>1</v>
      </c>
      <c r="B9" s="32" t="s">
        <v>29</v>
      </c>
      <c r="C9" s="33">
        <v>6362</v>
      </c>
      <c r="D9" s="33">
        <v>4660</v>
      </c>
      <c r="E9" s="31">
        <v>1702</v>
      </c>
      <c r="F9" s="31" t="s">
        <v>22</v>
      </c>
      <c r="G9" s="31">
        <v>567</v>
      </c>
      <c r="H9" s="31" t="s">
        <v>22</v>
      </c>
      <c r="I9" s="34" t="s">
        <v>35</v>
      </c>
      <c r="J9" s="34" t="s">
        <v>35</v>
      </c>
      <c r="K9" s="34" t="s">
        <v>36</v>
      </c>
      <c r="M9" s="6"/>
      <c r="N9" s="6"/>
      <c r="O9" s="6"/>
      <c r="P9" s="5"/>
    </row>
    <row r="10" spans="1:16" x14ac:dyDescent="0.3">
      <c r="A10" s="31">
        <v>2</v>
      </c>
      <c r="B10" s="35" t="s">
        <v>30</v>
      </c>
      <c r="C10" s="33" t="s">
        <v>52</v>
      </c>
      <c r="D10" s="33" t="s">
        <v>52</v>
      </c>
      <c r="E10" s="33" t="s">
        <v>52</v>
      </c>
      <c r="F10" s="33" t="s">
        <v>52</v>
      </c>
      <c r="G10" s="33" t="s">
        <v>52</v>
      </c>
      <c r="H10" s="33" t="s">
        <v>52</v>
      </c>
      <c r="I10" s="34" t="s">
        <v>37</v>
      </c>
      <c r="J10" s="34" t="s">
        <v>37</v>
      </c>
      <c r="K10" s="34" t="s">
        <v>38</v>
      </c>
      <c r="M10" s="6"/>
      <c r="N10" s="6"/>
      <c r="O10" s="6"/>
      <c r="P10" s="5"/>
    </row>
    <row r="11" spans="1:16" x14ac:dyDescent="0.3">
      <c r="A11" s="31">
        <v>3</v>
      </c>
      <c r="B11" s="35" t="s">
        <v>31</v>
      </c>
      <c r="C11" s="36">
        <v>6746</v>
      </c>
      <c r="D11" s="33">
        <v>4430</v>
      </c>
      <c r="E11" s="33">
        <v>874</v>
      </c>
      <c r="F11" s="31">
        <v>1442</v>
      </c>
      <c r="G11" s="37">
        <v>874</v>
      </c>
      <c r="H11" s="31">
        <v>288</v>
      </c>
      <c r="I11" s="34" t="s">
        <v>39</v>
      </c>
      <c r="J11" s="34" t="s">
        <v>40</v>
      </c>
      <c r="K11" s="34" t="s">
        <v>41</v>
      </c>
      <c r="M11" s="6"/>
      <c r="N11" s="6"/>
      <c r="O11" s="6"/>
      <c r="P11" s="5"/>
    </row>
    <row r="12" spans="1:16" x14ac:dyDescent="0.3">
      <c r="A12" s="31">
        <v>4</v>
      </c>
      <c r="B12" s="35" t="s">
        <v>32</v>
      </c>
      <c r="C12" s="33">
        <v>2767</v>
      </c>
      <c r="D12" s="33" t="s">
        <v>52</v>
      </c>
      <c r="E12" s="33" t="s">
        <v>52</v>
      </c>
      <c r="F12" s="33" t="s">
        <v>52</v>
      </c>
      <c r="G12" s="33" t="s">
        <v>52</v>
      </c>
      <c r="H12" s="33" t="s">
        <v>52</v>
      </c>
      <c r="I12" s="34" t="s">
        <v>42</v>
      </c>
      <c r="J12" s="34" t="s">
        <v>43</v>
      </c>
      <c r="K12" s="34" t="s">
        <v>44</v>
      </c>
      <c r="M12" s="6"/>
      <c r="N12" s="6"/>
      <c r="O12" s="6"/>
      <c r="P12" s="5"/>
    </row>
    <row r="13" spans="1:16" ht="15" thickBot="1" x14ac:dyDescent="0.35">
      <c r="A13" s="31">
        <v>5</v>
      </c>
      <c r="B13" s="35" t="s">
        <v>33</v>
      </c>
      <c r="C13" s="33">
        <v>6016</v>
      </c>
      <c r="D13" s="33">
        <v>3035</v>
      </c>
      <c r="E13" s="33" t="s">
        <v>22</v>
      </c>
      <c r="F13" s="33">
        <v>2981</v>
      </c>
      <c r="G13" s="33" t="s">
        <v>22</v>
      </c>
      <c r="H13" s="33">
        <v>119</v>
      </c>
      <c r="I13" s="38" t="s">
        <v>45</v>
      </c>
      <c r="J13" s="38" t="s">
        <v>46</v>
      </c>
      <c r="K13" s="38" t="s">
        <v>47</v>
      </c>
      <c r="M13" s="6"/>
      <c r="N13" s="6"/>
      <c r="O13" s="6"/>
      <c r="P13" s="5"/>
    </row>
    <row r="14" spans="1:16" ht="15" thickBot="1" x14ac:dyDescent="0.35">
      <c r="A14" s="39"/>
      <c r="B14" s="40" t="s">
        <v>28</v>
      </c>
      <c r="C14" s="41">
        <f>SUM(C9:C13)</f>
        <v>21891</v>
      </c>
      <c r="D14" s="41">
        <f>SUM(D9:D13)</f>
        <v>12125</v>
      </c>
      <c r="E14" s="41">
        <f>SUM(E9:E13)</f>
        <v>2576</v>
      </c>
      <c r="F14" s="41">
        <f>SUM(F9:F13)</f>
        <v>4423</v>
      </c>
      <c r="G14" s="42">
        <f>SUM(G9:G13)/2</f>
        <v>720.5</v>
      </c>
      <c r="H14" s="42">
        <f>SUM(H9:H13)/2</f>
        <v>203.5</v>
      </c>
      <c r="I14" s="43" t="s">
        <v>48</v>
      </c>
      <c r="J14" s="43" t="s">
        <v>49</v>
      </c>
      <c r="K14" s="44" t="s">
        <v>50</v>
      </c>
      <c r="M14" s="7"/>
      <c r="N14" s="7"/>
      <c r="O14" s="7"/>
      <c r="P14" s="5"/>
    </row>
    <row r="15" spans="1:16" x14ac:dyDescent="0.3">
      <c r="M15" s="5"/>
      <c r="N15" s="5"/>
      <c r="O15" s="5"/>
      <c r="P15" s="5"/>
    </row>
  </sheetData>
  <mergeCells count="12">
    <mergeCell ref="J7:J8"/>
    <mergeCell ref="K7:K8"/>
    <mergeCell ref="A2:K2"/>
    <mergeCell ref="A3:K3"/>
    <mergeCell ref="C5:H6"/>
    <mergeCell ref="I5:K5"/>
    <mergeCell ref="I6:I8"/>
    <mergeCell ref="J6:K6"/>
    <mergeCell ref="D7:D8"/>
    <mergeCell ref="E7:E8"/>
    <mergeCell ref="F7:F8"/>
    <mergeCell ref="G7:H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K18"/>
  <sheetViews>
    <sheetView zoomScaleNormal="100" workbookViewId="0">
      <selection activeCell="D7" sqref="D7:D8"/>
    </sheetView>
  </sheetViews>
  <sheetFormatPr defaultRowHeight="14.4" x14ac:dyDescent="0.3"/>
  <cols>
    <col min="1" max="1" width="4" style="2" customWidth="1"/>
    <col min="2" max="2" width="11.88671875" style="2" customWidth="1"/>
    <col min="3" max="10" width="8.88671875" style="2"/>
    <col min="11" max="11" width="9.44140625" style="2" customWidth="1"/>
    <col min="12" max="16384" width="8.88671875" style="2"/>
  </cols>
  <sheetData>
    <row r="2" spans="1:11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1" t="s">
        <v>53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3">
      <c r="A4" s="3"/>
      <c r="B4" s="3"/>
      <c r="C4" s="3"/>
      <c r="D4" s="3"/>
      <c r="E4" s="3"/>
      <c r="F4" s="3"/>
      <c r="G4" s="3"/>
      <c r="H4" s="3"/>
      <c r="I4" s="4"/>
      <c r="J4" s="4"/>
      <c r="K4" s="4"/>
    </row>
    <row r="5" spans="1:11" x14ac:dyDescent="0.3">
      <c r="A5" s="8"/>
      <c r="B5" s="9"/>
      <c r="C5" s="61" t="s">
        <v>1</v>
      </c>
      <c r="D5" s="62"/>
      <c r="E5" s="62"/>
      <c r="F5" s="62"/>
      <c r="G5" s="62"/>
      <c r="H5" s="63"/>
      <c r="I5" s="13" t="s">
        <v>2</v>
      </c>
      <c r="J5" s="14"/>
      <c r="K5" s="15"/>
    </row>
    <row r="6" spans="1:11" x14ac:dyDescent="0.3">
      <c r="A6" s="16" t="s">
        <v>3</v>
      </c>
      <c r="B6" s="17" t="s">
        <v>4</v>
      </c>
      <c r="C6" s="64"/>
      <c r="D6" s="65"/>
      <c r="E6" s="65"/>
      <c r="F6" s="65"/>
      <c r="G6" s="65"/>
      <c r="H6" s="66"/>
      <c r="I6" s="21" t="s">
        <v>5</v>
      </c>
      <c r="J6" s="13" t="s">
        <v>6</v>
      </c>
      <c r="K6" s="12"/>
    </row>
    <row r="7" spans="1:11" x14ac:dyDescent="0.3">
      <c r="A7" s="16" t="s">
        <v>7</v>
      </c>
      <c r="B7" s="17" t="s">
        <v>8</v>
      </c>
      <c r="C7" s="22" t="s">
        <v>9</v>
      </c>
      <c r="D7" s="23" t="s">
        <v>10</v>
      </c>
      <c r="E7" s="23" t="s">
        <v>11</v>
      </c>
      <c r="F7" s="23" t="s">
        <v>12</v>
      </c>
      <c r="G7" s="18" t="s">
        <v>13</v>
      </c>
      <c r="H7" s="20"/>
      <c r="I7" s="24"/>
      <c r="J7" s="23" t="s">
        <v>14</v>
      </c>
      <c r="K7" s="21" t="s">
        <v>34</v>
      </c>
    </row>
    <row r="8" spans="1:11" x14ac:dyDescent="0.3">
      <c r="A8" s="25"/>
      <c r="B8" s="26" t="s">
        <v>15</v>
      </c>
      <c r="C8" s="27" t="s">
        <v>16</v>
      </c>
      <c r="D8" s="28"/>
      <c r="E8" s="28"/>
      <c r="F8" s="28"/>
      <c r="G8" s="29" t="s">
        <v>17</v>
      </c>
      <c r="H8" s="29" t="s">
        <v>18</v>
      </c>
      <c r="I8" s="30"/>
      <c r="J8" s="28"/>
      <c r="K8" s="30"/>
    </row>
    <row r="9" spans="1:11" x14ac:dyDescent="0.3">
      <c r="A9" s="31">
        <v>1</v>
      </c>
      <c r="B9" s="45" t="s">
        <v>19</v>
      </c>
      <c r="C9" s="33">
        <v>4644</v>
      </c>
      <c r="D9" s="33">
        <v>1332</v>
      </c>
      <c r="E9" s="31">
        <v>813</v>
      </c>
      <c r="F9" s="31">
        <v>2499</v>
      </c>
      <c r="G9" s="31">
        <v>813</v>
      </c>
      <c r="H9" s="31">
        <v>250</v>
      </c>
      <c r="I9" s="33">
        <v>42391</v>
      </c>
      <c r="J9" s="33">
        <v>42391</v>
      </c>
      <c r="K9" s="31">
        <v>1565</v>
      </c>
    </row>
    <row r="10" spans="1:11" x14ac:dyDescent="0.3">
      <c r="A10" s="31">
        <v>2</v>
      </c>
      <c r="B10" s="46" t="s">
        <v>20</v>
      </c>
      <c r="C10" s="33">
        <v>7910</v>
      </c>
      <c r="D10" s="33">
        <v>2712</v>
      </c>
      <c r="E10" s="33">
        <v>1062</v>
      </c>
      <c r="F10" s="31">
        <v>4136</v>
      </c>
      <c r="G10" s="31">
        <v>531</v>
      </c>
      <c r="H10" s="31">
        <v>180</v>
      </c>
      <c r="I10" s="33">
        <v>206305</v>
      </c>
      <c r="J10" s="33">
        <v>43984</v>
      </c>
      <c r="K10" s="33">
        <v>7006</v>
      </c>
    </row>
    <row r="11" spans="1:11" x14ac:dyDescent="0.3">
      <c r="A11" s="31">
        <v>3</v>
      </c>
      <c r="B11" s="46" t="s">
        <v>21</v>
      </c>
      <c r="C11" s="36">
        <v>5154</v>
      </c>
      <c r="D11" s="33">
        <v>2914</v>
      </c>
      <c r="E11" s="33" t="s">
        <v>22</v>
      </c>
      <c r="F11" s="31">
        <v>2240</v>
      </c>
      <c r="G11" s="37" t="s">
        <v>22</v>
      </c>
      <c r="H11" s="31">
        <v>112</v>
      </c>
      <c r="I11" s="33">
        <v>71264</v>
      </c>
      <c r="J11" s="33">
        <v>34002</v>
      </c>
      <c r="K11" s="33">
        <v>2529</v>
      </c>
    </row>
    <row r="12" spans="1:11" x14ac:dyDescent="0.3">
      <c r="A12" s="31">
        <v>4</v>
      </c>
      <c r="B12" s="46" t="s">
        <v>23</v>
      </c>
      <c r="C12" s="33" t="s">
        <v>52</v>
      </c>
      <c r="D12" s="33" t="s">
        <v>52</v>
      </c>
      <c r="E12" s="33" t="s">
        <v>52</v>
      </c>
      <c r="F12" s="33" t="s">
        <v>52</v>
      </c>
      <c r="G12" s="33" t="s">
        <v>52</v>
      </c>
      <c r="H12" s="33" t="s">
        <v>52</v>
      </c>
      <c r="I12" s="33">
        <v>172904</v>
      </c>
      <c r="J12" s="33">
        <v>25619</v>
      </c>
      <c r="K12" s="33">
        <v>5327</v>
      </c>
    </row>
    <row r="13" spans="1:11" x14ac:dyDescent="0.3">
      <c r="A13" s="31">
        <v>5</v>
      </c>
      <c r="B13" s="47" t="s">
        <v>24</v>
      </c>
      <c r="C13" s="33" t="s">
        <v>52</v>
      </c>
      <c r="D13" s="33" t="s">
        <v>52</v>
      </c>
      <c r="E13" s="33" t="s">
        <v>52</v>
      </c>
      <c r="F13" s="33" t="s">
        <v>52</v>
      </c>
      <c r="G13" s="33" t="s">
        <v>52</v>
      </c>
      <c r="H13" s="33" t="s">
        <v>52</v>
      </c>
      <c r="I13" s="48">
        <v>129755</v>
      </c>
      <c r="J13" s="33">
        <v>74229</v>
      </c>
      <c r="K13" s="33">
        <v>4419</v>
      </c>
    </row>
    <row r="14" spans="1:11" x14ac:dyDescent="0.3">
      <c r="A14" s="31">
        <v>6</v>
      </c>
      <c r="B14" s="46" t="s">
        <v>25</v>
      </c>
      <c r="C14" s="49">
        <v>10480</v>
      </c>
      <c r="D14" s="31">
        <v>5294</v>
      </c>
      <c r="E14" s="50">
        <v>288</v>
      </c>
      <c r="F14" s="26">
        <v>4898</v>
      </c>
      <c r="G14" s="26">
        <v>288</v>
      </c>
      <c r="H14" s="26">
        <v>175</v>
      </c>
      <c r="I14" s="33">
        <v>262193</v>
      </c>
      <c r="J14" s="33">
        <v>77760</v>
      </c>
      <c r="K14" s="33">
        <v>1624</v>
      </c>
    </row>
    <row r="15" spans="1:11" x14ac:dyDescent="0.3">
      <c r="A15" s="31">
        <v>7</v>
      </c>
      <c r="B15" s="46" t="s">
        <v>26</v>
      </c>
      <c r="C15" s="31">
        <v>7871</v>
      </c>
      <c r="D15" s="31">
        <v>1314</v>
      </c>
      <c r="E15" s="33">
        <v>992</v>
      </c>
      <c r="F15" s="31">
        <v>5565</v>
      </c>
      <c r="G15" s="31">
        <v>496</v>
      </c>
      <c r="H15" s="31">
        <v>143</v>
      </c>
      <c r="I15" s="33">
        <v>42420</v>
      </c>
      <c r="J15" s="33">
        <v>36475</v>
      </c>
      <c r="K15" s="33">
        <v>2458</v>
      </c>
    </row>
    <row r="16" spans="1:11" x14ac:dyDescent="0.3">
      <c r="A16" s="57" t="s">
        <v>28</v>
      </c>
      <c r="B16" s="58"/>
      <c r="C16" s="59">
        <f>SUM(C9:C15)</f>
        <v>36059</v>
      </c>
      <c r="D16" s="59">
        <f t="shared" ref="D16:K16" si="0">SUM(D9:D15)</f>
        <v>13566</v>
      </c>
      <c r="E16" s="59">
        <f t="shared" si="0"/>
        <v>3155</v>
      </c>
      <c r="F16" s="59">
        <f t="shared" si="0"/>
        <v>19338</v>
      </c>
      <c r="G16" s="59">
        <v>532</v>
      </c>
      <c r="H16" s="59">
        <v>172</v>
      </c>
      <c r="I16" s="59">
        <f t="shared" si="0"/>
        <v>927232</v>
      </c>
      <c r="J16" s="59">
        <f t="shared" si="0"/>
        <v>334460</v>
      </c>
      <c r="K16" s="60">
        <f t="shared" si="0"/>
        <v>24928</v>
      </c>
    </row>
    <row r="17" spans="1:11" ht="15" thickBot="1" x14ac:dyDescent="0.35">
      <c r="A17" s="17">
        <v>8</v>
      </c>
      <c r="B17" s="51" t="s">
        <v>27</v>
      </c>
      <c r="C17" s="52">
        <v>23828</v>
      </c>
      <c r="D17" s="52">
        <v>1800</v>
      </c>
      <c r="E17" s="52">
        <v>22028</v>
      </c>
      <c r="F17" s="52" t="s">
        <v>22</v>
      </c>
      <c r="G17" s="52">
        <v>958</v>
      </c>
      <c r="H17" s="52" t="s">
        <v>22</v>
      </c>
      <c r="I17" s="52">
        <v>630816</v>
      </c>
      <c r="J17" s="52">
        <v>290780</v>
      </c>
      <c r="K17" s="53">
        <v>11058</v>
      </c>
    </row>
    <row r="18" spans="1:11" ht="15" thickBot="1" x14ac:dyDescent="0.35">
      <c r="A18" s="54" t="s">
        <v>28</v>
      </c>
      <c r="B18" s="55"/>
      <c r="C18" s="41">
        <f t="shared" ref="C18:D18" si="1">SUM(C16:C17)</f>
        <v>59887</v>
      </c>
      <c r="D18" s="41">
        <f t="shared" si="1"/>
        <v>15366</v>
      </c>
      <c r="E18" s="41">
        <f>SUM(E16:E17)</f>
        <v>25183</v>
      </c>
      <c r="F18" s="41">
        <f>F16</f>
        <v>19338</v>
      </c>
      <c r="G18" s="42">
        <v>617</v>
      </c>
      <c r="H18" s="42">
        <f>H16</f>
        <v>172</v>
      </c>
      <c r="I18" s="41">
        <v>1493403</v>
      </c>
      <c r="J18" s="56">
        <v>607993</v>
      </c>
      <c r="K18" s="41">
        <v>41712</v>
      </c>
    </row>
  </sheetData>
  <mergeCells count="14">
    <mergeCell ref="A18:B18"/>
    <mergeCell ref="A16:B16"/>
    <mergeCell ref="K7:K8"/>
    <mergeCell ref="A2:K2"/>
    <mergeCell ref="A3:K3"/>
    <mergeCell ref="C5:H6"/>
    <mergeCell ref="I5:K5"/>
    <mergeCell ref="J6:K6"/>
    <mergeCell ref="G7:H7"/>
    <mergeCell ref="D7:D8"/>
    <mergeCell ref="E7:E8"/>
    <mergeCell ref="F7:F8"/>
    <mergeCell ref="I6:I8"/>
    <mergeCell ref="J7:J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2013-08-21T13:04:32Z</cp:lastPrinted>
  <dcterms:created xsi:type="dcterms:W3CDTF">2012-12-11T11:16:52Z</dcterms:created>
  <dcterms:modified xsi:type="dcterms:W3CDTF">2013-08-21T13:05:45Z</dcterms:modified>
</cp:coreProperties>
</file>