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V16" i="2" l="1"/>
  <c r="V18" i="2" s="1"/>
  <c r="U16" i="2"/>
  <c r="U18" i="2" s="1"/>
  <c r="R16" i="2" l="1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V14" i="1"/>
  <c r="U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<sst xmlns="http://schemas.openxmlformats.org/spreadsheetml/2006/main" count="128" uniqueCount="42">
  <si>
    <t xml:space="preserve">3.12. VARTOTOJAMS SKIRTŲ DARBO VIETŲ SKAIČIUS </t>
  </si>
  <si>
    <t>Eil.</t>
  </si>
  <si>
    <t>Savivaldybių</t>
  </si>
  <si>
    <t>Darbo vietų skaičius vartotojams</t>
  </si>
  <si>
    <t>Iš jų: kompiuterizuotų darbo vietų skaičius</t>
  </si>
  <si>
    <t>Vartotojų apmokymas</t>
  </si>
  <si>
    <t>Nr.</t>
  </si>
  <si>
    <t>viešosios</t>
  </si>
  <si>
    <t>SVB tinklo      b-kose</t>
  </si>
  <si>
    <t>VB</t>
  </si>
  <si>
    <t>Miesto fil.</t>
  </si>
  <si>
    <t xml:space="preserve">Kaimo fil. </t>
  </si>
  <si>
    <t>Iš viso</t>
  </si>
  <si>
    <t>Prijungtų prie tinklo</t>
  </si>
  <si>
    <t>Su interneto prieiga</t>
  </si>
  <si>
    <t>bibliotekos</t>
  </si>
  <si>
    <t>SVB</t>
  </si>
  <si>
    <t>Kaimo fil.</t>
  </si>
  <si>
    <t>Vietų sk. 1000 gyvent.</t>
  </si>
  <si>
    <t>Vartot.sk. 1 vietai</t>
  </si>
  <si>
    <t>Trukmė (val.)</t>
  </si>
  <si>
    <t>Lankytojų skaičius</t>
  </si>
  <si>
    <t>Alytaus m.</t>
  </si>
  <si>
    <t>Alytaus r.</t>
  </si>
  <si>
    <t>Druskininkai</t>
  </si>
  <si>
    <t>Lazdijai</t>
  </si>
  <si>
    <t>Varėna</t>
  </si>
  <si>
    <t>Iš viso:</t>
  </si>
  <si>
    <t>SVB tinklo 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</si>
  <si>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</si>
  <si>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</si>
  <si>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</si>
  <si>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</si>
  <si>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</si>
  <si>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</si>
  <si>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</si>
  <si>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</si>
  <si>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</si>
  <si>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Darbo vietų sk. vartotojams</t>
  </si>
  <si>
    <t>Lanky-tojų skaičius</t>
  </si>
  <si>
    <t>ALYTAUS APSKRITIES SAVIVALDYBIŲ VIEŠOSIOSE BIBLIOTEKOSE 2015 M.</t>
  </si>
  <si>
    <t>VILNIAUS APSKRITIES SAVIVALDYBIŲ VIEŠOSIOSE BIBLIOTEKOSE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</si>
</sst>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8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4" fontId="0" fillId="0" borderId="0" xfId="0" applyNumberFormat="1"/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3" borderId="6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9" fillId="2" borderId="18" xfId="0" applyFont="1" applyFill="1" applyBorder="1" applyAlignment="1"/>
    <xf numFmtId="0" fontId="13" fillId="2" borderId="0" xfId="0" applyFont="1" applyFill="1"/>
    <xf numFmtId="0" fontId="9" fillId="2" borderId="0" xfId="0" applyFont="1" applyFill="1"/>
    <xf numFmtId="0" fontId="7" fillId="4" borderId="1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right"/>
    </xf>
    <xf numFmtId="0" fontId="8" fillId="4" borderId="15" xfId="0" applyFont="1" applyFill="1" applyBorder="1" applyAlignment="1"/>
    <xf numFmtId="0" fontId="12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top" wrapText="1"/>
    </xf>
    <xf numFmtId="0" fontId="14" fillId="4" borderId="17" xfId="0" applyFont="1" applyFill="1" applyBorder="1" applyAlignment="1"/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EF4EC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(Alytaus!$C$9,Alytaus!$C$10,Alytaus!$C$11,Alytaus!$C$12,Alytaus!$C$13)</c:f>
              <c:numCache>
                <c:formatCode>General</c:formatCode>
                <c:ptCount val="5"/>
                <c:pt idx="0">
                  <c:v>138</c:v>
                </c:pt>
                <c:pt idx="1">
                  <c:v>357</c:v>
                </c:pt>
                <c:pt idx="2">
                  <c:v>146</c:v>
                </c:pt>
                <c:pt idx="3">
                  <c:v>275</c:v>
                </c:pt>
                <c:pt idx="4">
                  <c:v>345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(Alytaus!$B$9,Alytaus!$B$10,Alytaus!$B$11,Alytaus!$B$12,Alytaus!$B$13)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(Alytaus!$O$9,Alytaus!$O$10,Alytaus!$O$11,Alytaus!$O$12,Alytaus!$O$13)</c:f>
              <c:numCache>
                <c:formatCode>General</c:formatCode>
                <c:ptCount val="5"/>
                <c:pt idx="0">
                  <c:v>45</c:v>
                </c:pt>
                <c:pt idx="1">
                  <c:v>141</c:v>
                </c:pt>
                <c:pt idx="2">
                  <c:v>31</c:v>
                </c:pt>
                <c:pt idx="3">
                  <c:v>142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910583696"/>
        <c:axId val="-910588048"/>
      </c:barChart>
      <c:catAx>
        <c:axId val="-91058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588048"/>
        <c:crosses val="autoZero"/>
        <c:auto val="1"/>
        <c:lblAlgn val="ctr"/>
        <c:lblOffset val="100"/>
        <c:noMultiLvlLbl val="0"/>
      </c:catAx>
      <c:valAx>
        <c:axId val="-910588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91058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interteto prieiga skaičius 1000 Alytaus apskrities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00000000000010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(Alytaus!$B$12,Alytaus!$B$10,Alytaus!$B$13,Alytaus!$B$11,Alytaus!$B$9)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(Alytaus!$S$12,Alytaus!$S$10,Alytaus!$S$13,Alytaus!$S$11,Alytaus!$S$9)</c:f>
              <c:numCache>
                <c:formatCode>General</c:formatCode>
                <c:ptCount val="5"/>
                <c:pt idx="0">
                  <c:v>6.8</c:v>
                </c:pt>
                <c:pt idx="1">
                  <c:v>5.0999999999999996</c:v>
                </c:pt>
                <c:pt idx="2">
                  <c:v>4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0586416"/>
        <c:axId val="-910590224"/>
      </c:areaChart>
      <c:catAx>
        <c:axId val="-91058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590224"/>
        <c:crosses val="autoZero"/>
        <c:auto val="1"/>
        <c:lblAlgn val="ctr"/>
        <c:lblOffset val="100"/>
        <c:noMultiLvlLbl val="0"/>
      </c:catAx>
      <c:valAx>
        <c:axId val="-9105902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91058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Darbo vietos vartotojams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(Vilniaus!$C$9,Vilniaus!$C$10,Vilniaus!$C$11,Vilniaus!$C$12,Vilniaus!$C$13,Vilniaus!$C$14,Vilniaus!$C$15,Vilniaus!$C$17)</c:f>
              <c:numCache>
                <c:formatCode>General</c:formatCode>
                <c:ptCount val="8"/>
                <c:pt idx="0">
                  <c:v>254</c:v>
                </c:pt>
                <c:pt idx="1">
                  <c:v>277</c:v>
                </c:pt>
                <c:pt idx="2">
                  <c:v>201</c:v>
                </c:pt>
                <c:pt idx="3">
                  <c:v>259</c:v>
                </c:pt>
                <c:pt idx="4">
                  <c:v>171</c:v>
                </c:pt>
                <c:pt idx="5">
                  <c:v>350</c:v>
                </c:pt>
                <c:pt idx="6">
                  <c:v>266</c:v>
                </c:pt>
                <c:pt idx="7">
                  <c:v>394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(Vilniaus!$B$9,Vilniaus!$B$10,Vilniaus!$B$11,Vilniaus!$B$12,Vilniaus!$B$13,Vilniaus!$B$14,Vilniaus!$B$15,Vilniaus!$B$17)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(Vilniaus!$O$9,Vilniaus!$O$10,Vilniaus!$O$11,Vilniaus!$O$12,Vilniaus!$O$13,Vilniaus!$O$14,Vilniaus!$O$15,Vilniaus!$O$17)</c:f>
              <c:numCache>
                <c:formatCode>General</c:formatCode>
                <c:ptCount val="8"/>
                <c:pt idx="0">
                  <c:v>84</c:v>
                </c:pt>
                <c:pt idx="1">
                  <c:v>106</c:v>
                </c:pt>
                <c:pt idx="2">
                  <c:v>92</c:v>
                </c:pt>
                <c:pt idx="3">
                  <c:v>76</c:v>
                </c:pt>
                <c:pt idx="4">
                  <c:v>75</c:v>
                </c:pt>
                <c:pt idx="5">
                  <c:v>117</c:v>
                </c:pt>
                <c:pt idx="6">
                  <c:v>129</c:v>
                </c:pt>
                <c:pt idx="7">
                  <c:v>129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910589136"/>
        <c:axId val="-910585872"/>
      </c:barChart>
      <c:catAx>
        <c:axId val="-91058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585872"/>
        <c:crosses val="autoZero"/>
        <c:auto val="1"/>
        <c:lblAlgn val="ctr"/>
        <c:lblOffset val="100"/>
        <c:noMultiLvlLbl val="0"/>
      </c:catAx>
      <c:valAx>
        <c:axId val="-910585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1058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Kompiuterizuotų darbo vietų su interteto prieiga skaičius 1000 Vilniaus apskrities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05555555555555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333333333333230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(Vilniaus!$B$11,Vilniaus!$B$9,Vilniaus!$B$10,Vilniaus!$B$14,Vilniaus!$B$12,Vilniaus!$B$13,Vilniaus!$B$15,Vilniaus!$B$17)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(Vilniaus!$S$11,Vilniaus!$S$9,Vilniaus!$S$10,Vilniaus!$S$14,Vilniaus!$S$12,Vilniaus!$S$13,Vilniaus!$S$15,Vilniaus!$S$17)</c:f>
              <c:numCache>
                <c:formatCode>General</c:formatCode>
                <c:ptCount val="8"/>
                <c:pt idx="0">
                  <c:v>5.6</c:v>
                </c:pt>
                <c:pt idx="1">
                  <c:v>3.5</c:v>
                </c:pt>
                <c:pt idx="2" formatCode="0.0">
                  <c:v>3.28</c:v>
                </c:pt>
                <c:pt idx="3">
                  <c:v>3.1</c:v>
                </c:pt>
                <c:pt idx="4">
                  <c:v>2.9</c:v>
                </c:pt>
                <c:pt idx="5">
                  <c:v>2.2000000000000002</c:v>
                </c:pt>
                <c:pt idx="6">
                  <c:v>1.3</c:v>
                </c:pt>
                <c:pt idx="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0595120"/>
        <c:axId val="-910591312"/>
      </c:areaChart>
      <c:catAx>
        <c:axId val="-9105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591312"/>
        <c:crosses val="autoZero"/>
        <c:auto val="1"/>
        <c:lblAlgn val="ctr"/>
        <c:lblOffset val="100"/>
        <c:noMultiLvlLbl val="0"/>
      </c:catAx>
      <c:valAx>
        <c:axId val="-910591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91059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Darbo vietos vartotojams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136</c:v>
                </c:pt>
                <c:pt idx="1">
                  <c:v>356</c:v>
                </c:pt>
                <c:pt idx="2">
                  <c:v>144</c:v>
                </c:pt>
                <c:pt idx="3">
                  <c:v>282</c:v>
                </c:pt>
                <c:pt idx="4">
                  <c:v>342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46</c:v>
                </c:pt>
                <c:pt idx="1">
                  <c:v>143</c:v>
                </c:pt>
                <c:pt idx="2">
                  <c:v>29</c:v>
                </c:pt>
                <c:pt idx="3">
                  <c:v>144</c:v>
                </c:pt>
                <c:pt idx="4">
                  <c:v>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10582608"/>
        <c:axId val="-910594576"/>
      </c:barChart>
      <c:catAx>
        <c:axId val="-91058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594576"/>
        <c:crosses val="autoZero"/>
        <c:auto val="1"/>
        <c:lblAlgn val="ctr"/>
        <c:lblOffset val="100"/>
        <c:noMultiLvlLbl val="0"/>
      </c:catAx>
      <c:valAx>
        <c:axId val="-910594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105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Kompiuterizuotų darbo</a:t>
            </a:r>
            <a:r>
              <a:rPr lang="lt-LT" b="1" baseline="0">
                <a:solidFill>
                  <a:sysClr val="windowText" lastClr="000000"/>
                </a:solidFill>
              </a:rPr>
              <a:t> vietų su interteto prieiga skaičius 1000 Alytaus apskrities gyventojų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20997375328088E-2"/>
          <c:y val="0.13004629629629633"/>
          <c:w val="0.84806211723534564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0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222222222222221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Lapas1!$A$12:$A$16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Lapas1!$B$12:$B$16</c:f>
              <c:numCache>
                <c:formatCode>General</c:formatCode>
                <c:ptCount val="5"/>
                <c:pt idx="0">
                  <c:v>6.8</c:v>
                </c:pt>
                <c:pt idx="1">
                  <c:v>5.2</c:v>
                </c:pt>
                <c:pt idx="2">
                  <c:v>3.9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0594032"/>
        <c:axId val="-910593488"/>
      </c:areaChart>
      <c:catAx>
        <c:axId val="-91059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593488"/>
        <c:crosses val="autoZero"/>
        <c:auto val="1"/>
        <c:lblAlgn val="ctr"/>
        <c:lblOffset val="100"/>
        <c:noMultiLvlLbl val="0"/>
      </c:catAx>
      <c:valAx>
        <c:axId val="-910593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1059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Darbo vietos vartotojams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259</c:v>
                </c:pt>
                <c:pt idx="1">
                  <c:v>272</c:v>
                </c:pt>
                <c:pt idx="2">
                  <c:v>199</c:v>
                </c:pt>
                <c:pt idx="3">
                  <c:v>242</c:v>
                </c:pt>
                <c:pt idx="4">
                  <c:v>173</c:v>
                </c:pt>
                <c:pt idx="5">
                  <c:v>331</c:v>
                </c:pt>
                <c:pt idx="6">
                  <c:v>255</c:v>
                </c:pt>
                <c:pt idx="7">
                  <c:v>327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84</c:v>
                </c:pt>
                <c:pt idx="1">
                  <c:v>106</c:v>
                </c:pt>
                <c:pt idx="2">
                  <c:v>94</c:v>
                </c:pt>
                <c:pt idx="3">
                  <c:v>66</c:v>
                </c:pt>
                <c:pt idx="4">
                  <c:v>73</c:v>
                </c:pt>
                <c:pt idx="5">
                  <c:v>95</c:v>
                </c:pt>
                <c:pt idx="6">
                  <c:v>130</c:v>
                </c:pt>
                <c:pt idx="7">
                  <c:v>107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10588592"/>
        <c:axId val="-910582064"/>
      </c:barChart>
      <c:catAx>
        <c:axId val="-91058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0582064"/>
        <c:crosses val="autoZero"/>
        <c:auto val="1"/>
        <c:lblAlgn val="ctr"/>
        <c:lblOffset val="100"/>
        <c:noMultiLvlLbl val="0"/>
      </c:catAx>
      <c:valAx>
        <c:axId val="-910582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1058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Kompiuterizuotų darbo vietų su interteto prieiga skaičius 1000 Vilniaus apskrities gyventojų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90966193328394E-2"/>
          <c:y val="0.29131962677827339"/>
          <c:w val="0.83919663167104108"/>
          <c:h val="0.4614782006415864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0.0</c:formatCode>
                <c:ptCount val="8"/>
                <c:pt idx="0">
                  <c:v>5.6629917464907527</c:v>
                </c:pt>
                <c:pt idx="1">
                  <c:v>3.4662045060658579</c:v>
                </c:pt>
                <c:pt idx="2">
                  <c:v>3.1954660557096348</c:v>
                </c:pt>
                <c:pt idx="3">
                  <c:v>2.5300948119740068</c:v>
                </c:pt>
                <c:pt idx="4">
                  <c:v>2.5134239689249398</c:v>
                </c:pt>
                <c:pt idx="5">
                  <c:v>2.1754678745976874</c:v>
                </c:pt>
                <c:pt idx="6">
                  <c:v>1.3679746609001273</c:v>
                </c:pt>
                <c:pt idx="7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846409856"/>
        <c:axId val="-846416384"/>
      </c:areaChart>
      <c:catAx>
        <c:axId val="-84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6416384"/>
        <c:crosses val="autoZero"/>
        <c:auto val="1"/>
        <c:lblAlgn val="ctr"/>
        <c:lblOffset val="100"/>
        <c:noMultiLvlLbl val="0"/>
      </c:catAx>
      <c:valAx>
        <c:axId val="-8464163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84640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14</xdr:row>
      <xdr:rowOff>90121</xdr:rowOff>
    </xdr:from>
    <xdr:to>
      <xdr:col>12</xdr:col>
      <xdr:colOff>40950</xdr:colOff>
      <xdr:row>28</xdr:row>
      <xdr:rowOff>137521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124557</xdr:colOff>
      <xdr:row>14</xdr:row>
      <xdr:rowOff>90121</xdr:rowOff>
    </xdr:from>
    <xdr:to>
      <xdr:col>23</xdr:col>
      <xdr:colOff>84911</xdr:colOff>
      <xdr:row>28</xdr:row>
      <xdr:rowOff>137521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54952</xdr:colOff>
      <xdr:row>18</xdr:row>
      <xdr:rowOff>112102</xdr:rowOff>
    </xdr:from>
    <xdr:to>
      <xdr:col>12</xdr:col>
      <xdr:colOff>95902</xdr:colOff>
      <xdr:row>32</xdr:row>
      <xdr:rowOff>159502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168519</xdr:colOff>
      <xdr:row>18</xdr:row>
      <xdr:rowOff>112102</xdr:rowOff>
    </xdr:from>
    <xdr:to>
      <xdr:col>23</xdr:col>
      <xdr:colOff>246104</xdr:colOff>
      <xdr:row>32</xdr:row>
      <xdr:rowOff>159502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295273</xdr:colOff>
      <xdr:row>0</xdr:row>
      <xdr:rowOff>152400</xdr:rowOff>
    </xdr:from>
    <xdr:to>
      <xdr:col>12</xdr:col>
      <xdr:colOff>348073</xdr:colOff>
      <xdr:row>12</xdr:row>
      <xdr:rowOff>166350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13</xdr:row>
      <xdr:rowOff>109536</xdr:rowOff>
    </xdr:from>
    <xdr:to>
      <xdr:col>12</xdr:col>
      <xdr:colOff>376650</xdr:colOff>
      <xdr:row>24</xdr:row>
      <xdr:rowOff>313986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157163</xdr:rowOff>
    </xdr:from>
    <xdr:to>
      <xdr:col>20</xdr:col>
      <xdr:colOff>52800</xdr:colOff>
      <xdr:row>12</xdr:row>
      <xdr:rowOff>171113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</xdr:colOff>
      <xdr:row>13</xdr:row>
      <xdr:rowOff>90486</xdr:rowOff>
    </xdr:from>
    <xdr:to>
      <xdr:col>20</xdr:col>
      <xdr:colOff>71850</xdr:colOff>
      <xdr:row>24</xdr:row>
      <xdr:rowOff>294936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5"/>
  <sheetViews>
    <sheetView zoomScale="130" zoomScaleNormal="130" workbookViewId="0">
      <selection activeCell="G7" sqref="G7:G8"/>
    </sheetView>
  </sheetViews>
  <sheetFormatPr defaultColWidth="8.85546875" defaultRowHeight="15" x14ac:dyDescent="0.25"/>
  <cols>
    <col min="1" max="1" width="3.5703125" style="2" bestFit="1" customWidth="1"/>
    <col min="2" max="2" width="10.85546875" style="2" customWidth="1"/>
    <col min="3" max="3" width="6" style="2" customWidth="1"/>
    <col min="4" max="4" width="4.28515625" style="2" customWidth="1"/>
    <col min="5" max="5" width="5.28515625" style="2" customWidth="1"/>
    <col min="6" max="6" width="5.7109375" style="2" customWidth="1"/>
    <col min="7" max="7" width="4.28515625" style="2" customWidth="1"/>
    <col min="8" max="8" width="4.7109375" style="2" customWidth="1"/>
    <col min="9" max="9" width="5.42578125" style="2" customWidth="1"/>
    <col min="10" max="10" width="5.140625" style="2" customWidth="1"/>
    <col min="11" max="11" width="4.28515625" style="2" customWidth="1"/>
    <col min="12" max="12" width="5.140625" style="2" customWidth="1"/>
    <col min="13" max="13" width="5.42578125" style="2" customWidth="1"/>
    <col min="14" max="14" width="5.5703125" style="2" customWidth="1"/>
    <col min="15" max="15" width="4.28515625" style="2" customWidth="1"/>
    <col min="16" max="16" width="5" style="2" customWidth="1"/>
    <col min="17" max="18" width="5.28515625" style="2" customWidth="1"/>
    <col min="19" max="19" width="6.140625" style="2" customWidth="1"/>
    <col min="20" max="20" width="5.85546875" style="2" customWidth="1"/>
    <col min="21" max="21" width="6" style="2" customWidth="1"/>
    <col min="22" max="22" width="7.7109375" style="2" customWidth="1"/>
    <col min="23" max="16384" width="8.85546875" style="2"/>
  </cols>
  <sheetData>
    <row r="2" spans="1:24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  <c r="V2" s="1"/>
    </row>
    <row r="3" spans="1:24" x14ac:dyDescent="0.2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26"/>
      <c r="T3" s="26"/>
      <c r="U3" s="1"/>
      <c r="V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6" t="s">
        <v>1</v>
      </c>
      <c r="B5" s="16" t="s">
        <v>2</v>
      </c>
      <c r="C5" s="45" t="s">
        <v>38</v>
      </c>
      <c r="D5" s="45"/>
      <c r="E5" s="45"/>
      <c r="F5" s="45"/>
      <c r="G5" s="46" t="s">
        <v>4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 t="s">
        <v>5</v>
      </c>
      <c r="V5" s="49"/>
    </row>
    <row r="6" spans="1:24" x14ac:dyDescent="0.25">
      <c r="A6" s="18" t="s">
        <v>6</v>
      </c>
      <c r="B6" s="17" t="s">
        <v>7</v>
      </c>
      <c r="C6" s="38" t="s">
        <v>8</v>
      </c>
      <c r="D6" s="40" t="s">
        <v>9</v>
      </c>
      <c r="E6" s="38" t="s">
        <v>10</v>
      </c>
      <c r="F6" s="38" t="s">
        <v>11</v>
      </c>
      <c r="G6" s="54" t="s">
        <v>12</v>
      </c>
      <c r="H6" s="55"/>
      <c r="I6" s="55"/>
      <c r="J6" s="55"/>
      <c r="K6" s="55" t="s">
        <v>13</v>
      </c>
      <c r="L6" s="55"/>
      <c r="M6" s="55"/>
      <c r="N6" s="55"/>
      <c r="O6" s="56" t="s">
        <v>14</v>
      </c>
      <c r="P6" s="57"/>
      <c r="Q6" s="57"/>
      <c r="R6" s="57"/>
      <c r="S6" s="57"/>
      <c r="T6" s="57"/>
      <c r="U6" s="50"/>
      <c r="V6" s="51"/>
    </row>
    <row r="7" spans="1:24" x14ac:dyDescent="0.25">
      <c r="A7" s="19"/>
      <c r="B7" s="17" t="s">
        <v>15</v>
      </c>
      <c r="C7" s="52"/>
      <c r="D7" s="53"/>
      <c r="E7" s="52"/>
      <c r="F7" s="52"/>
      <c r="G7" s="40" t="s">
        <v>16</v>
      </c>
      <c r="H7" s="40" t="s">
        <v>9</v>
      </c>
      <c r="I7" s="38" t="s">
        <v>10</v>
      </c>
      <c r="J7" s="38" t="s">
        <v>17</v>
      </c>
      <c r="K7" s="38" t="s">
        <v>16</v>
      </c>
      <c r="L7" s="38" t="s">
        <v>9</v>
      </c>
      <c r="M7" s="38" t="s">
        <v>10</v>
      </c>
      <c r="N7" s="38" t="s">
        <v>17</v>
      </c>
      <c r="O7" s="40" t="s">
        <v>16</v>
      </c>
      <c r="P7" s="40" t="s">
        <v>9</v>
      </c>
      <c r="Q7" s="38" t="s">
        <v>10</v>
      </c>
      <c r="R7" s="38" t="s">
        <v>17</v>
      </c>
      <c r="S7" s="38" t="s">
        <v>18</v>
      </c>
      <c r="T7" s="38" t="s">
        <v>19</v>
      </c>
      <c r="U7" s="38" t="s">
        <v>20</v>
      </c>
      <c r="V7" s="38" t="s">
        <v>21</v>
      </c>
    </row>
    <row r="8" spans="1:24" x14ac:dyDescent="0.25">
      <c r="A8" s="19"/>
      <c r="B8" s="17"/>
      <c r="C8" s="39"/>
      <c r="D8" s="41"/>
      <c r="E8" s="39"/>
      <c r="F8" s="39"/>
      <c r="G8" s="41"/>
      <c r="H8" s="41"/>
      <c r="I8" s="39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39"/>
    </row>
    <row r="9" spans="1:24" x14ac:dyDescent="0.25">
      <c r="A9" s="20">
        <v>1</v>
      </c>
      <c r="B9" s="21" t="s">
        <v>22</v>
      </c>
      <c r="C9" s="67">
        <v>138</v>
      </c>
      <c r="D9" s="67">
        <v>89</v>
      </c>
      <c r="E9" s="67">
        <v>49</v>
      </c>
      <c r="F9" s="75" t="s">
        <v>37</v>
      </c>
      <c r="G9" s="67">
        <v>45</v>
      </c>
      <c r="H9" s="67">
        <v>30</v>
      </c>
      <c r="I9" s="67">
        <v>15</v>
      </c>
      <c r="J9" s="75" t="s">
        <v>37</v>
      </c>
      <c r="K9" s="67">
        <v>0</v>
      </c>
      <c r="L9" s="67">
        <v>0</v>
      </c>
      <c r="M9" s="67">
        <v>0</v>
      </c>
      <c r="N9" s="75" t="s">
        <v>37</v>
      </c>
      <c r="O9" s="67">
        <v>45</v>
      </c>
      <c r="P9" s="67">
        <v>30</v>
      </c>
      <c r="Q9" s="67">
        <v>15</v>
      </c>
      <c r="R9" s="76" t="s">
        <v>37</v>
      </c>
      <c r="S9" s="68">
        <v>0.8</v>
      </c>
      <c r="T9" s="69">
        <v>194</v>
      </c>
      <c r="U9" s="67">
        <v>562</v>
      </c>
      <c r="V9" s="67">
        <v>1394</v>
      </c>
    </row>
    <row r="10" spans="1:24" x14ac:dyDescent="0.25">
      <c r="A10" s="20">
        <v>2</v>
      </c>
      <c r="B10" s="22" t="s">
        <v>23</v>
      </c>
      <c r="C10" s="67">
        <v>357</v>
      </c>
      <c r="D10" s="67">
        <v>42</v>
      </c>
      <c r="E10" s="67">
        <v>27</v>
      </c>
      <c r="F10" s="67">
        <v>288</v>
      </c>
      <c r="G10" s="67">
        <v>141</v>
      </c>
      <c r="H10" s="67">
        <v>30</v>
      </c>
      <c r="I10" s="67">
        <v>10</v>
      </c>
      <c r="J10" s="67">
        <v>101</v>
      </c>
      <c r="K10" s="67">
        <v>141</v>
      </c>
      <c r="L10" s="67">
        <v>30</v>
      </c>
      <c r="M10" s="67">
        <v>10</v>
      </c>
      <c r="N10" s="67">
        <v>101</v>
      </c>
      <c r="O10" s="67">
        <v>141</v>
      </c>
      <c r="P10" s="67">
        <v>30</v>
      </c>
      <c r="Q10" s="67">
        <v>10</v>
      </c>
      <c r="R10" s="68">
        <v>101</v>
      </c>
      <c r="S10" s="68">
        <v>5.0999999999999996</v>
      </c>
      <c r="T10" s="69">
        <v>96</v>
      </c>
      <c r="U10" s="67">
        <v>318</v>
      </c>
      <c r="V10" s="67">
        <v>523</v>
      </c>
      <c r="X10" s="3"/>
    </row>
    <row r="11" spans="1:24" ht="15" customHeight="1" x14ac:dyDescent="0.25">
      <c r="A11" s="20">
        <v>3</v>
      </c>
      <c r="B11" s="22" t="s">
        <v>24</v>
      </c>
      <c r="C11" s="67">
        <v>146</v>
      </c>
      <c r="D11" s="67">
        <v>118</v>
      </c>
      <c r="E11" s="67">
        <v>10</v>
      </c>
      <c r="F11" s="67">
        <v>18</v>
      </c>
      <c r="G11" s="67">
        <v>31</v>
      </c>
      <c r="H11" s="67">
        <v>19</v>
      </c>
      <c r="I11" s="67">
        <v>4</v>
      </c>
      <c r="J11" s="67">
        <v>8</v>
      </c>
      <c r="K11" s="67">
        <v>31</v>
      </c>
      <c r="L11" s="67">
        <v>19</v>
      </c>
      <c r="M11" s="67">
        <v>4</v>
      </c>
      <c r="N11" s="67">
        <v>8</v>
      </c>
      <c r="O11" s="67">
        <v>31</v>
      </c>
      <c r="P11" s="67">
        <v>19</v>
      </c>
      <c r="Q11" s="67">
        <v>4</v>
      </c>
      <c r="R11" s="68">
        <v>8</v>
      </c>
      <c r="S11" s="68">
        <v>1.4</v>
      </c>
      <c r="T11" s="69">
        <v>220</v>
      </c>
      <c r="U11" s="67">
        <v>980</v>
      </c>
      <c r="V11" s="67">
        <v>1463</v>
      </c>
      <c r="X11" s="3"/>
    </row>
    <row r="12" spans="1:24" x14ac:dyDescent="0.25">
      <c r="A12" s="20">
        <v>4</v>
      </c>
      <c r="B12" s="22" t="s">
        <v>25</v>
      </c>
      <c r="C12" s="67">
        <v>275</v>
      </c>
      <c r="D12" s="67">
        <v>62</v>
      </c>
      <c r="E12" s="67">
        <v>14</v>
      </c>
      <c r="F12" s="67">
        <v>199</v>
      </c>
      <c r="G12" s="67">
        <v>144</v>
      </c>
      <c r="H12" s="67">
        <v>24</v>
      </c>
      <c r="I12" s="67">
        <v>6</v>
      </c>
      <c r="J12" s="67">
        <v>114</v>
      </c>
      <c r="K12" s="67">
        <v>143</v>
      </c>
      <c r="L12" s="67">
        <v>24</v>
      </c>
      <c r="M12" s="67">
        <v>6</v>
      </c>
      <c r="N12" s="67">
        <v>113</v>
      </c>
      <c r="O12" s="67">
        <v>142</v>
      </c>
      <c r="P12" s="67">
        <v>24</v>
      </c>
      <c r="Q12" s="67">
        <v>6</v>
      </c>
      <c r="R12" s="68">
        <v>112</v>
      </c>
      <c r="S12" s="68">
        <v>6.8</v>
      </c>
      <c r="T12" s="69">
        <v>43</v>
      </c>
      <c r="U12" s="67">
        <v>563</v>
      </c>
      <c r="V12" s="67">
        <v>102</v>
      </c>
      <c r="X12" s="3"/>
    </row>
    <row r="13" spans="1:24" ht="15.75" thickBot="1" x14ac:dyDescent="0.3">
      <c r="A13" s="20">
        <v>5</v>
      </c>
      <c r="B13" s="22" t="s">
        <v>26</v>
      </c>
      <c r="C13" s="77">
        <v>345</v>
      </c>
      <c r="D13" s="67">
        <v>93</v>
      </c>
      <c r="E13" s="75" t="s">
        <v>37</v>
      </c>
      <c r="F13" s="67">
        <v>252</v>
      </c>
      <c r="G13" s="77">
        <v>95</v>
      </c>
      <c r="H13" s="67">
        <v>17</v>
      </c>
      <c r="I13" s="75" t="s">
        <v>37</v>
      </c>
      <c r="J13" s="67">
        <v>78</v>
      </c>
      <c r="K13" s="77">
        <v>95</v>
      </c>
      <c r="L13" s="67">
        <v>17</v>
      </c>
      <c r="M13" s="76" t="s">
        <v>37</v>
      </c>
      <c r="N13" s="67">
        <v>78</v>
      </c>
      <c r="O13" s="77">
        <v>95</v>
      </c>
      <c r="P13" s="67">
        <v>17</v>
      </c>
      <c r="Q13" s="76" t="s">
        <v>37</v>
      </c>
      <c r="R13" s="68">
        <v>78</v>
      </c>
      <c r="S13" s="68">
        <v>4</v>
      </c>
      <c r="T13" s="69">
        <v>87</v>
      </c>
      <c r="U13" s="67">
        <v>728</v>
      </c>
      <c r="V13" s="67">
        <v>1502</v>
      </c>
      <c r="X13" s="3"/>
    </row>
    <row r="14" spans="1:24" ht="15.75" thickBot="1" x14ac:dyDescent="0.3">
      <c r="A14" s="42" t="s">
        <v>27</v>
      </c>
      <c r="B14" s="43"/>
      <c r="C14" s="23">
        <f>SUM(C9:C13)</f>
        <v>1261</v>
      </c>
      <c r="D14" s="23">
        <f>SUM(D9:D13)</f>
        <v>404</v>
      </c>
      <c r="E14" s="23">
        <f>SUM(E9:E13)</f>
        <v>100</v>
      </c>
      <c r="F14" s="23">
        <f>SUM(F10:F13)</f>
        <v>757</v>
      </c>
      <c r="G14" s="23">
        <f>SUM(G9:G13)</f>
        <v>456</v>
      </c>
      <c r="H14" s="23">
        <f>SUM(H9:H13)</f>
        <v>120</v>
      </c>
      <c r="I14" s="23">
        <f>SUM(I9:I13)</f>
        <v>35</v>
      </c>
      <c r="J14" s="23">
        <f>SUM(J10:J13)</f>
        <v>301</v>
      </c>
      <c r="K14" s="23">
        <f>SUM(K10:K13)</f>
        <v>410</v>
      </c>
      <c r="L14" s="23">
        <f>SUM(L10:L13)</f>
        <v>90</v>
      </c>
      <c r="M14" s="23">
        <f>SUM(M9:M13)</f>
        <v>20</v>
      </c>
      <c r="N14" s="23">
        <f>SUM(N10:N13)</f>
        <v>300</v>
      </c>
      <c r="O14" s="23">
        <f>SUM(O9:O13)</f>
        <v>454</v>
      </c>
      <c r="P14" s="23">
        <f>SUM(P9:P13)</f>
        <v>120</v>
      </c>
      <c r="Q14" s="23">
        <f>SUM(Q9:Q13)</f>
        <v>35</v>
      </c>
      <c r="R14" s="23">
        <f>SUM(R10:R13)</f>
        <v>299</v>
      </c>
      <c r="S14" s="24">
        <v>3</v>
      </c>
      <c r="T14" s="25">
        <v>96</v>
      </c>
      <c r="U14" s="23">
        <f>SUM(U9:U13)</f>
        <v>3151</v>
      </c>
      <c r="V14" s="23">
        <f>SUM(V9:V13)</f>
        <v>4984</v>
      </c>
      <c r="X14" s="3"/>
    </row>
    <row r="15" spans="1:2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  <c r="X15" s="3"/>
    </row>
  </sheetData>
  <sortState ref="B39:D43">
    <sortCondition ref="C39"/>
  </sortState>
  <mergeCells count="29">
    <mergeCell ref="V7:V8"/>
    <mergeCell ref="O7:O8"/>
    <mergeCell ref="P7:P8"/>
    <mergeCell ref="A2:T2"/>
    <mergeCell ref="A3:R3"/>
    <mergeCell ref="C5:F5"/>
    <mergeCell ref="G5:T5"/>
    <mergeCell ref="U7:U8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A14:B14"/>
    <mergeCell ref="R7:R8"/>
    <mergeCell ref="J7:J8"/>
    <mergeCell ref="S7:S8"/>
    <mergeCell ref="T7:T8"/>
    <mergeCell ref="K7:K8"/>
    <mergeCell ref="L7:L8"/>
    <mergeCell ref="M7:M8"/>
    <mergeCell ref="N7:N8"/>
    <mergeCell ref="Q7:Q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19"/>
  <sheetViews>
    <sheetView tabSelected="1" zoomScale="130" zoomScaleNormal="130" workbookViewId="0">
      <selection activeCell="K13" sqref="K13"/>
    </sheetView>
  </sheetViews>
  <sheetFormatPr defaultColWidth="8.85546875" defaultRowHeight="15" x14ac:dyDescent="0.25"/>
  <cols>
    <col min="1" max="1" width="3.7109375" style="2" customWidth="1"/>
    <col min="2" max="2" width="11" style="2" customWidth="1"/>
    <col min="3" max="3" width="6.5703125" style="2" customWidth="1"/>
    <col min="4" max="4" width="4.42578125" style="2" customWidth="1"/>
    <col min="5" max="5" width="5.42578125" style="2" customWidth="1"/>
    <col min="6" max="6" width="5" style="2" customWidth="1"/>
    <col min="7" max="7" width="4.28515625" style="2" customWidth="1"/>
    <col min="8" max="8" width="4.140625" style="2" customWidth="1"/>
    <col min="9" max="10" width="5.5703125" style="2" customWidth="1"/>
    <col min="11" max="11" width="4.28515625" style="2" customWidth="1"/>
    <col min="12" max="12" width="4.140625" style="2" customWidth="1"/>
    <col min="13" max="13" width="5.5703125" style="2" customWidth="1"/>
    <col min="14" max="14" width="5.28515625" style="2" customWidth="1"/>
    <col min="15" max="15" width="4.28515625" style="2" customWidth="1"/>
    <col min="16" max="16" width="4.140625" style="2" customWidth="1"/>
    <col min="17" max="17" width="5.140625" style="2" customWidth="1"/>
    <col min="18" max="18" width="5.5703125" style="2" customWidth="1"/>
    <col min="19" max="21" width="6" style="2" customWidth="1"/>
    <col min="22" max="22" width="6.5703125" style="2" customWidth="1"/>
    <col min="23" max="16384" width="8.85546875" style="2"/>
  </cols>
  <sheetData>
    <row r="2" spans="1:23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3"/>
      <c r="V2" s="33"/>
    </row>
    <row r="3" spans="1:23" x14ac:dyDescent="0.25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" customHeight="1" x14ac:dyDescent="0.25">
      <c r="A5" s="16" t="s">
        <v>1</v>
      </c>
      <c r="B5" s="16" t="s">
        <v>2</v>
      </c>
      <c r="C5" s="58" t="s">
        <v>3</v>
      </c>
      <c r="D5" s="59"/>
      <c r="E5" s="59"/>
      <c r="F5" s="60"/>
      <c r="G5" s="46" t="s">
        <v>4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61" t="s">
        <v>5</v>
      </c>
      <c r="V5" s="62"/>
    </row>
    <row r="6" spans="1:23" x14ac:dyDescent="0.25">
      <c r="A6" s="18" t="s">
        <v>6</v>
      </c>
      <c r="B6" s="17" t="s">
        <v>7</v>
      </c>
      <c r="C6" s="38" t="s">
        <v>28</v>
      </c>
      <c r="D6" s="40" t="s">
        <v>9</v>
      </c>
      <c r="E6" s="38" t="s">
        <v>10</v>
      </c>
      <c r="F6" s="38" t="s">
        <v>11</v>
      </c>
      <c r="G6" s="54" t="s">
        <v>12</v>
      </c>
      <c r="H6" s="55"/>
      <c r="I6" s="55"/>
      <c r="J6" s="55"/>
      <c r="K6" s="55" t="s">
        <v>13</v>
      </c>
      <c r="L6" s="55"/>
      <c r="M6" s="55"/>
      <c r="N6" s="55"/>
      <c r="O6" s="56" t="s">
        <v>14</v>
      </c>
      <c r="P6" s="57"/>
      <c r="Q6" s="57"/>
      <c r="R6" s="57"/>
      <c r="S6" s="57"/>
      <c r="T6" s="57"/>
      <c r="U6" s="63"/>
      <c r="V6" s="64"/>
    </row>
    <row r="7" spans="1:23" x14ac:dyDescent="0.25">
      <c r="A7" s="19"/>
      <c r="B7" s="17" t="s">
        <v>15</v>
      </c>
      <c r="C7" s="52"/>
      <c r="D7" s="53"/>
      <c r="E7" s="52"/>
      <c r="F7" s="52"/>
      <c r="G7" s="40" t="s">
        <v>16</v>
      </c>
      <c r="H7" s="40" t="s">
        <v>9</v>
      </c>
      <c r="I7" s="38" t="s">
        <v>10</v>
      </c>
      <c r="J7" s="38" t="s">
        <v>17</v>
      </c>
      <c r="K7" s="38" t="s">
        <v>16</v>
      </c>
      <c r="L7" s="38" t="s">
        <v>9</v>
      </c>
      <c r="M7" s="38" t="s">
        <v>10</v>
      </c>
      <c r="N7" s="38" t="s">
        <v>17</v>
      </c>
      <c r="O7" s="40" t="s">
        <v>16</v>
      </c>
      <c r="P7" s="40" t="s">
        <v>9</v>
      </c>
      <c r="Q7" s="38" t="s">
        <v>10</v>
      </c>
      <c r="R7" s="38" t="s">
        <v>17</v>
      </c>
      <c r="S7" s="38" t="s">
        <v>18</v>
      </c>
      <c r="T7" s="38" t="s">
        <v>19</v>
      </c>
      <c r="U7" s="38" t="s">
        <v>20</v>
      </c>
      <c r="V7" s="38" t="s">
        <v>39</v>
      </c>
    </row>
    <row r="8" spans="1:23" x14ac:dyDescent="0.25">
      <c r="A8" s="19"/>
      <c r="B8" s="17"/>
      <c r="C8" s="39"/>
      <c r="D8" s="41"/>
      <c r="E8" s="39"/>
      <c r="F8" s="39"/>
      <c r="G8" s="41"/>
      <c r="H8" s="41"/>
      <c r="I8" s="39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39"/>
    </row>
    <row r="9" spans="1:23" ht="15" customHeight="1" x14ac:dyDescent="0.25">
      <c r="A9" s="20">
        <v>1</v>
      </c>
      <c r="B9" s="28" t="s">
        <v>29</v>
      </c>
      <c r="C9" s="67">
        <v>254</v>
      </c>
      <c r="D9" s="67">
        <v>119</v>
      </c>
      <c r="E9" s="67">
        <v>23</v>
      </c>
      <c r="F9" s="67">
        <v>112</v>
      </c>
      <c r="G9" s="67">
        <v>85</v>
      </c>
      <c r="H9" s="67">
        <v>29</v>
      </c>
      <c r="I9" s="67">
        <v>8</v>
      </c>
      <c r="J9" s="67">
        <v>48</v>
      </c>
      <c r="K9" s="67">
        <v>84</v>
      </c>
      <c r="L9" s="67">
        <v>29</v>
      </c>
      <c r="M9" s="67">
        <v>8</v>
      </c>
      <c r="N9" s="67">
        <v>47</v>
      </c>
      <c r="O9" s="67">
        <v>84</v>
      </c>
      <c r="P9" s="67">
        <v>29</v>
      </c>
      <c r="Q9" s="67">
        <v>8</v>
      </c>
      <c r="R9" s="68">
        <v>47</v>
      </c>
      <c r="S9" s="68">
        <v>3.5</v>
      </c>
      <c r="T9" s="69">
        <v>95</v>
      </c>
      <c r="U9" s="67">
        <v>547</v>
      </c>
      <c r="V9" s="67">
        <v>181</v>
      </c>
      <c r="W9" s="3"/>
    </row>
    <row r="10" spans="1:23" ht="15" customHeight="1" x14ac:dyDescent="0.25">
      <c r="A10" s="20">
        <v>2</v>
      </c>
      <c r="B10" s="29" t="s">
        <v>30</v>
      </c>
      <c r="C10" s="67">
        <v>277</v>
      </c>
      <c r="D10" s="67">
        <v>48</v>
      </c>
      <c r="E10" s="67">
        <v>30</v>
      </c>
      <c r="F10" s="67">
        <v>199</v>
      </c>
      <c r="G10" s="67">
        <v>109</v>
      </c>
      <c r="H10" s="67">
        <v>12</v>
      </c>
      <c r="I10" s="67">
        <v>12</v>
      </c>
      <c r="J10" s="67">
        <v>85</v>
      </c>
      <c r="K10" s="67">
        <v>106</v>
      </c>
      <c r="L10" s="67">
        <v>12</v>
      </c>
      <c r="M10" s="67">
        <v>12</v>
      </c>
      <c r="N10" s="67">
        <v>82</v>
      </c>
      <c r="O10" s="67">
        <v>106</v>
      </c>
      <c r="P10" s="67">
        <v>12</v>
      </c>
      <c r="Q10" s="67">
        <v>12</v>
      </c>
      <c r="R10" s="68">
        <v>82</v>
      </c>
      <c r="S10" s="70">
        <v>3.28</v>
      </c>
      <c r="T10" s="69">
        <v>89.57</v>
      </c>
      <c r="U10" s="67">
        <v>1014</v>
      </c>
      <c r="V10" s="67">
        <v>1530</v>
      </c>
      <c r="W10" s="3"/>
    </row>
    <row r="11" spans="1:23" ht="15" customHeight="1" x14ac:dyDescent="0.25">
      <c r="A11" s="20">
        <v>3</v>
      </c>
      <c r="B11" s="29" t="s">
        <v>31</v>
      </c>
      <c r="C11" s="67">
        <v>201</v>
      </c>
      <c r="D11" s="67">
        <v>34</v>
      </c>
      <c r="E11" s="67" t="s">
        <v>37</v>
      </c>
      <c r="F11" s="67">
        <v>167</v>
      </c>
      <c r="G11" s="67">
        <v>93</v>
      </c>
      <c r="H11" s="67">
        <v>12</v>
      </c>
      <c r="I11" s="67" t="s">
        <v>37</v>
      </c>
      <c r="J11" s="67">
        <v>81</v>
      </c>
      <c r="K11" s="67">
        <v>92</v>
      </c>
      <c r="L11" s="67">
        <v>12</v>
      </c>
      <c r="M11" s="67" t="s">
        <v>37</v>
      </c>
      <c r="N11" s="67">
        <v>80</v>
      </c>
      <c r="O11" s="67">
        <v>92</v>
      </c>
      <c r="P11" s="67">
        <v>12</v>
      </c>
      <c r="Q11" s="67" t="s">
        <v>37</v>
      </c>
      <c r="R11" s="68">
        <v>80</v>
      </c>
      <c r="S11" s="68">
        <v>5.6</v>
      </c>
      <c r="T11" s="69">
        <v>49.9</v>
      </c>
      <c r="U11" s="67">
        <v>612</v>
      </c>
      <c r="V11" s="67">
        <v>129</v>
      </c>
      <c r="W11" s="3"/>
    </row>
    <row r="12" spans="1:23" ht="15" customHeight="1" x14ac:dyDescent="0.25">
      <c r="A12" s="20">
        <v>4</v>
      </c>
      <c r="B12" s="29" t="s">
        <v>32</v>
      </c>
      <c r="C12" s="67">
        <v>259</v>
      </c>
      <c r="D12" s="67">
        <v>61</v>
      </c>
      <c r="E12" s="67">
        <v>61</v>
      </c>
      <c r="F12" s="67">
        <v>137</v>
      </c>
      <c r="G12" s="67">
        <v>76</v>
      </c>
      <c r="H12" s="67">
        <v>26</v>
      </c>
      <c r="I12" s="67">
        <v>12</v>
      </c>
      <c r="J12" s="67">
        <v>38</v>
      </c>
      <c r="K12" s="67">
        <v>76</v>
      </c>
      <c r="L12" s="67">
        <v>26</v>
      </c>
      <c r="M12" s="67">
        <v>12</v>
      </c>
      <c r="N12" s="67">
        <v>38</v>
      </c>
      <c r="O12" s="67">
        <v>76</v>
      </c>
      <c r="P12" s="67">
        <v>26</v>
      </c>
      <c r="Q12" s="67">
        <v>12</v>
      </c>
      <c r="R12" s="68">
        <v>38</v>
      </c>
      <c r="S12" s="68">
        <v>2.9</v>
      </c>
      <c r="T12" s="69">
        <v>101</v>
      </c>
      <c r="U12" s="67">
        <v>562</v>
      </c>
      <c r="V12" s="67">
        <v>1077</v>
      </c>
      <c r="W12" s="3"/>
    </row>
    <row r="13" spans="1:23" ht="15" customHeight="1" x14ac:dyDescent="0.25">
      <c r="A13" s="20">
        <v>5</v>
      </c>
      <c r="B13" s="29" t="s">
        <v>33</v>
      </c>
      <c r="C13" s="67">
        <v>171</v>
      </c>
      <c r="D13" s="67">
        <v>44</v>
      </c>
      <c r="E13" s="67">
        <v>19</v>
      </c>
      <c r="F13" s="67">
        <v>108</v>
      </c>
      <c r="G13" s="67">
        <v>75</v>
      </c>
      <c r="H13" s="67">
        <v>16</v>
      </c>
      <c r="I13" s="67">
        <v>10</v>
      </c>
      <c r="J13" s="67">
        <v>49</v>
      </c>
      <c r="K13" s="67">
        <v>49</v>
      </c>
      <c r="L13" s="67">
        <v>16</v>
      </c>
      <c r="M13" s="67">
        <v>0</v>
      </c>
      <c r="N13" s="67">
        <v>33</v>
      </c>
      <c r="O13" s="67">
        <v>75</v>
      </c>
      <c r="P13" s="67">
        <v>16</v>
      </c>
      <c r="Q13" s="67">
        <v>10</v>
      </c>
      <c r="R13" s="67">
        <v>49</v>
      </c>
      <c r="S13" s="68">
        <v>2.2000000000000002</v>
      </c>
      <c r="T13" s="69">
        <v>123</v>
      </c>
      <c r="U13" s="67">
        <v>2336</v>
      </c>
      <c r="V13" s="67">
        <v>1000</v>
      </c>
      <c r="W13" s="3"/>
    </row>
    <row r="14" spans="1:23" ht="15" customHeight="1" x14ac:dyDescent="0.25">
      <c r="A14" s="20">
        <v>6</v>
      </c>
      <c r="B14" s="29" t="s">
        <v>34</v>
      </c>
      <c r="C14" s="67">
        <v>350</v>
      </c>
      <c r="D14" s="67">
        <v>65</v>
      </c>
      <c r="E14" s="67" t="s">
        <v>37</v>
      </c>
      <c r="F14" s="67">
        <v>285</v>
      </c>
      <c r="G14" s="67">
        <v>117</v>
      </c>
      <c r="H14" s="67">
        <v>37</v>
      </c>
      <c r="I14" s="67" t="s">
        <v>37</v>
      </c>
      <c r="J14" s="67">
        <v>80</v>
      </c>
      <c r="K14" s="67">
        <v>103</v>
      </c>
      <c r="L14" s="67">
        <v>29</v>
      </c>
      <c r="M14" s="67" t="s">
        <v>37</v>
      </c>
      <c r="N14" s="67">
        <v>74</v>
      </c>
      <c r="O14" s="67">
        <v>117</v>
      </c>
      <c r="P14" s="67">
        <v>37</v>
      </c>
      <c r="Q14" s="67" t="s">
        <v>37</v>
      </c>
      <c r="R14" s="68">
        <v>80</v>
      </c>
      <c r="S14" s="68">
        <v>3.1</v>
      </c>
      <c r="T14" s="69">
        <v>72</v>
      </c>
      <c r="U14" s="67">
        <v>5314</v>
      </c>
      <c r="V14" s="67">
        <v>315</v>
      </c>
      <c r="W14" s="3"/>
    </row>
    <row r="15" spans="1:23" ht="15" customHeight="1" x14ac:dyDescent="0.25">
      <c r="A15" s="20">
        <v>7</v>
      </c>
      <c r="B15" s="29" t="s">
        <v>36</v>
      </c>
      <c r="C15" s="67">
        <v>266</v>
      </c>
      <c r="D15" s="67">
        <v>18</v>
      </c>
      <c r="E15" s="67">
        <v>12</v>
      </c>
      <c r="F15" s="67">
        <v>236</v>
      </c>
      <c r="G15" s="67">
        <v>138</v>
      </c>
      <c r="H15" s="67">
        <v>5</v>
      </c>
      <c r="I15" s="67">
        <v>4</v>
      </c>
      <c r="J15" s="67">
        <v>129</v>
      </c>
      <c r="K15" s="67">
        <v>138</v>
      </c>
      <c r="L15" s="67">
        <v>5</v>
      </c>
      <c r="M15" s="67">
        <v>4</v>
      </c>
      <c r="N15" s="67">
        <v>129</v>
      </c>
      <c r="O15" s="67">
        <v>129</v>
      </c>
      <c r="P15" s="67">
        <v>5</v>
      </c>
      <c r="Q15" s="67">
        <v>4</v>
      </c>
      <c r="R15" s="67">
        <v>120</v>
      </c>
      <c r="S15" s="68">
        <v>1.3</v>
      </c>
      <c r="T15" s="69">
        <v>64</v>
      </c>
      <c r="U15" s="67">
        <v>834</v>
      </c>
      <c r="V15" s="67">
        <v>278</v>
      </c>
      <c r="W15" s="3"/>
    </row>
    <row r="16" spans="1:23" ht="15" customHeight="1" x14ac:dyDescent="0.25">
      <c r="A16" s="65" t="s">
        <v>27</v>
      </c>
      <c r="B16" s="66"/>
      <c r="C16" s="35">
        <f t="shared" ref="C16:R16" si="0">SUM(C9:C15)</f>
        <v>1778</v>
      </c>
      <c r="D16" s="35">
        <f t="shared" si="0"/>
        <v>389</v>
      </c>
      <c r="E16" s="35">
        <f t="shared" si="0"/>
        <v>145</v>
      </c>
      <c r="F16" s="35">
        <f t="shared" si="0"/>
        <v>1244</v>
      </c>
      <c r="G16" s="35">
        <f t="shared" si="0"/>
        <v>693</v>
      </c>
      <c r="H16" s="35">
        <f t="shared" si="0"/>
        <v>137</v>
      </c>
      <c r="I16" s="35">
        <f t="shared" si="0"/>
        <v>46</v>
      </c>
      <c r="J16" s="35">
        <f t="shared" si="0"/>
        <v>510</v>
      </c>
      <c r="K16" s="35">
        <f t="shared" si="0"/>
        <v>648</v>
      </c>
      <c r="L16" s="35">
        <f t="shared" si="0"/>
        <v>129</v>
      </c>
      <c r="M16" s="35">
        <f t="shared" si="0"/>
        <v>36</v>
      </c>
      <c r="N16" s="35">
        <f t="shared" si="0"/>
        <v>483</v>
      </c>
      <c r="O16" s="35">
        <f t="shared" si="0"/>
        <v>679</v>
      </c>
      <c r="P16" s="35">
        <f t="shared" si="0"/>
        <v>137</v>
      </c>
      <c r="Q16" s="35">
        <f t="shared" si="0"/>
        <v>46</v>
      </c>
      <c r="R16" s="35">
        <f t="shared" si="0"/>
        <v>496</v>
      </c>
      <c r="S16" s="35">
        <v>2.5</v>
      </c>
      <c r="T16" s="36">
        <v>82</v>
      </c>
      <c r="U16" s="35">
        <f>SUM(U9:U15)</f>
        <v>11219</v>
      </c>
      <c r="V16" s="37">
        <f>SUM(V9:V15)</f>
        <v>4510</v>
      </c>
      <c r="W16" s="3"/>
    </row>
    <row r="17" spans="1:23" ht="15" customHeight="1" thickBot="1" x14ac:dyDescent="0.3">
      <c r="A17" s="18">
        <v>8</v>
      </c>
      <c r="B17" s="27" t="s">
        <v>35</v>
      </c>
      <c r="C17" s="71">
        <v>394</v>
      </c>
      <c r="D17" s="71">
        <v>67</v>
      </c>
      <c r="E17" s="71">
        <v>327</v>
      </c>
      <c r="F17" s="71" t="s">
        <v>37</v>
      </c>
      <c r="G17" s="71">
        <v>129</v>
      </c>
      <c r="H17" s="71">
        <v>31</v>
      </c>
      <c r="I17" s="71">
        <v>98</v>
      </c>
      <c r="J17" s="71" t="s">
        <v>37</v>
      </c>
      <c r="K17" s="71">
        <v>129</v>
      </c>
      <c r="L17" s="71">
        <v>31</v>
      </c>
      <c r="M17" s="71">
        <v>98</v>
      </c>
      <c r="N17" s="71" t="s">
        <v>37</v>
      </c>
      <c r="O17" s="71">
        <v>129</v>
      </c>
      <c r="P17" s="71">
        <v>31</v>
      </c>
      <c r="Q17" s="71">
        <v>98</v>
      </c>
      <c r="R17" s="72" t="s">
        <v>37</v>
      </c>
      <c r="S17" s="72">
        <v>0.2</v>
      </c>
      <c r="T17" s="73">
        <v>433</v>
      </c>
      <c r="U17" s="74">
        <v>1089</v>
      </c>
      <c r="V17" s="67">
        <v>1668</v>
      </c>
      <c r="W17" s="3"/>
    </row>
    <row r="18" spans="1:23" ht="15" customHeight="1" thickBot="1" x14ac:dyDescent="0.3">
      <c r="A18" s="42" t="s">
        <v>27</v>
      </c>
      <c r="B18" s="43"/>
      <c r="C18" s="34">
        <f t="shared" ref="C18:R18" si="1">SUM(C16:C17)</f>
        <v>2172</v>
      </c>
      <c r="D18" s="34">
        <f t="shared" si="1"/>
        <v>456</v>
      </c>
      <c r="E18" s="34">
        <f t="shared" si="1"/>
        <v>472</v>
      </c>
      <c r="F18" s="34">
        <f t="shared" si="1"/>
        <v>1244</v>
      </c>
      <c r="G18" s="34">
        <f t="shared" si="1"/>
        <v>822</v>
      </c>
      <c r="H18" s="34">
        <f t="shared" si="1"/>
        <v>168</v>
      </c>
      <c r="I18" s="34">
        <f t="shared" si="1"/>
        <v>144</v>
      </c>
      <c r="J18" s="34">
        <f t="shared" si="1"/>
        <v>510</v>
      </c>
      <c r="K18" s="34">
        <f t="shared" si="1"/>
        <v>777</v>
      </c>
      <c r="L18" s="34">
        <f t="shared" si="1"/>
        <v>160</v>
      </c>
      <c r="M18" s="34">
        <f t="shared" si="1"/>
        <v>134</v>
      </c>
      <c r="N18" s="34">
        <f t="shared" si="1"/>
        <v>483</v>
      </c>
      <c r="O18" s="34">
        <f t="shared" si="1"/>
        <v>808</v>
      </c>
      <c r="P18" s="34">
        <f t="shared" si="1"/>
        <v>168</v>
      </c>
      <c r="Q18" s="34">
        <f t="shared" si="1"/>
        <v>144</v>
      </c>
      <c r="R18" s="34">
        <f t="shared" si="1"/>
        <v>496</v>
      </c>
      <c r="S18" s="24">
        <v>1</v>
      </c>
      <c r="T18" s="25">
        <v>138</v>
      </c>
      <c r="U18" s="23">
        <f>SUM(U16:U17)</f>
        <v>12308</v>
      </c>
      <c r="V18" s="23">
        <f>SUM(V16:V17)</f>
        <v>6178</v>
      </c>
      <c r="W18" s="3"/>
    </row>
    <row r="19" spans="1:23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6"/>
    </row>
  </sheetData>
  <sortState ref="B34:C40">
    <sortCondition ref="C32"/>
  </sortState>
  <mergeCells count="30">
    <mergeCell ref="V7:V8"/>
    <mergeCell ref="A16:B16"/>
    <mergeCell ref="A18:B18"/>
    <mergeCell ref="O7:O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U7:U8"/>
    <mergeCell ref="A2:T2"/>
    <mergeCell ref="A3:V3"/>
    <mergeCell ref="C5:F5"/>
    <mergeCell ref="G5:T5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J7:J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opLeftCell="E1" workbookViewId="0">
      <selection activeCell="V19" sqref="V19"/>
    </sheetView>
  </sheetViews>
  <sheetFormatPr defaultRowHeight="15" x14ac:dyDescent="0.25"/>
  <cols>
    <col min="2" max="2" width="9.5703125" bestFit="1" customWidth="1"/>
  </cols>
  <sheetData>
    <row r="2" spans="1:3" ht="25.5" x14ac:dyDescent="0.25">
      <c r="A2" s="7" t="s">
        <v>22</v>
      </c>
      <c r="B2" s="12">
        <v>136</v>
      </c>
      <c r="C2" s="12">
        <v>46</v>
      </c>
    </row>
    <row r="3" spans="1:3" x14ac:dyDescent="0.25">
      <c r="A3" s="8" t="s">
        <v>23</v>
      </c>
      <c r="B3" s="12">
        <v>356</v>
      </c>
      <c r="C3" s="12">
        <v>143</v>
      </c>
    </row>
    <row r="4" spans="1:3" ht="25.5" x14ac:dyDescent="0.25">
      <c r="A4" s="8" t="s">
        <v>24</v>
      </c>
      <c r="B4" s="12">
        <v>144</v>
      </c>
      <c r="C4" s="12">
        <v>29</v>
      </c>
    </row>
    <row r="5" spans="1:3" x14ac:dyDescent="0.25">
      <c r="A5" s="8" t="s">
        <v>25</v>
      </c>
      <c r="B5" s="12">
        <v>282</v>
      </c>
      <c r="C5" s="12">
        <v>144</v>
      </c>
    </row>
    <row r="6" spans="1:3" x14ac:dyDescent="0.25">
      <c r="A6" s="8" t="s">
        <v>26</v>
      </c>
      <c r="B6" s="13">
        <v>342</v>
      </c>
      <c r="C6" s="13">
        <v>94</v>
      </c>
    </row>
    <row r="12" spans="1:3" ht="25.5" x14ac:dyDescent="0.25">
      <c r="A12" s="8" t="s">
        <v>25</v>
      </c>
      <c r="B12" s="2">
        <v>6.8</v>
      </c>
    </row>
    <row r="13" spans="1:3" x14ac:dyDescent="0.25">
      <c r="A13" s="8" t="s">
        <v>23</v>
      </c>
      <c r="B13" s="2">
        <v>5.2</v>
      </c>
    </row>
    <row r="14" spans="1:3" x14ac:dyDescent="0.25">
      <c r="A14" s="8" t="s">
        <v>26</v>
      </c>
      <c r="B14" s="2">
        <v>3.9</v>
      </c>
    </row>
    <row r="15" spans="1:3" x14ac:dyDescent="0.25">
      <c r="A15" s="8" t="s">
        <v>24</v>
      </c>
      <c r="B15" s="2">
        <v>1.4</v>
      </c>
    </row>
    <row r="16" spans="1:3" x14ac:dyDescent="0.25">
      <c r="A16" s="7" t="s">
        <v>22</v>
      </c>
      <c r="B16" s="2">
        <v>0.8</v>
      </c>
    </row>
    <row r="19" spans="1:3" ht="25.5" x14ac:dyDescent="0.25">
      <c r="A19" s="9" t="s">
        <v>29</v>
      </c>
      <c r="B19" s="12">
        <v>259</v>
      </c>
      <c r="C19" s="12">
        <v>84</v>
      </c>
    </row>
    <row r="20" spans="1:3" ht="25.5" x14ac:dyDescent="0.25">
      <c r="A20" s="10" t="s">
        <v>30</v>
      </c>
      <c r="B20" s="12">
        <v>272</v>
      </c>
      <c r="C20" s="12">
        <v>106</v>
      </c>
    </row>
    <row r="21" spans="1:3" x14ac:dyDescent="0.25">
      <c r="A21" s="10" t="s">
        <v>31</v>
      </c>
      <c r="B21" s="12">
        <v>199</v>
      </c>
      <c r="C21" s="12">
        <v>94</v>
      </c>
    </row>
    <row r="22" spans="1:3" ht="25.5" x14ac:dyDescent="0.25">
      <c r="A22" s="10" t="s">
        <v>32</v>
      </c>
      <c r="B22" s="12">
        <v>242</v>
      </c>
      <c r="C22" s="12">
        <v>66</v>
      </c>
    </row>
    <row r="23" spans="1:3" x14ac:dyDescent="0.25">
      <c r="A23" s="10" t="s">
        <v>33</v>
      </c>
      <c r="B23" s="12">
        <v>173</v>
      </c>
      <c r="C23" s="12">
        <v>73</v>
      </c>
    </row>
    <row r="24" spans="1:3" x14ac:dyDescent="0.25">
      <c r="A24" s="10" t="s">
        <v>34</v>
      </c>
      <c r="B24" s="12">
        <v>331</v>
      </c>
      <c r="C24" s="12">
        <v>95</v>
      </c>
    </row>
    <row r="25" spans="1:3" ht="25.5" x14ac:dyDescent="0.25">
      <c r="A25" s="10" t="s">
        <v>36</v>
      </c>
      <c r="B25" s="12">
        <v>255</v>
      </c>
      <c r="C25" s="12">
        <v>130</v>
      </c>
    </row>
    <row r="26" spans="1:3" ht="25.5" x14ac:dyDescent="0.25">
      <c r="A26" s="11" t="s">
        <v>35</v>
      </c>
      <c r="B26" s="14">
        <v>327</v>
      </c>
      <c r="C26" s="14">
        <v>107</v>
      </c>
    </row>
    <row r="29" spans="1:3" x14ac:dyDescent="0.25">
      <c r="A29" s="10" t="s">
        <v>31</v>
      </c>
      <c r="B29" s="15">
        <v>5.6629917464907527</v>
      </c>
    </row>
    <row r="30" spans="1:3" ht="25.5" x14ac:dyDescent="0.25">
      <c r="A30" s="9" t="s">
        <v>29</v>
      </c>
      <c r="B30" s="15">
        <v>3.4662045060658579</v>
      </c>
    </row>
    <row r="31" spans="1:3" ht="25.5" x14ac:dyDescent="0.25">
      <c r="A31" s="10" t="s">
        <v>30</v>
      </c>
      <c r="B31" s="15">
        <v>3.1954660557096348</v>
      </c>
    </row>
    <row r="32" spans="1:3" x14ac:dyDescent="0.25">
      <c r="A32" s="10" t="s">
        <v>34</v>
      </c>
      <c r="B32" s="15">
        <v>2.5300948119740068</v>
      </c>
    </row>
    <row r="33" spans="1:2" ht="25.5" x14ac:dyDescent="0.25">
      <c r="A33" s="10" t="s">
        <v>32</v>
      </c>
      <c r="B33" s="15">
        <v>2.5134239689249398</v>
      </c>
    </row>
    <row r="34" spans="1:2" x14ac:dyDescent="0.25">
      <c r="A34" s="10" t="s">
        <v>33</v>
      </c>
      <c r="B34" s="15">
        <v>2.1754678745976874</v>
      </c>
    </row>
    <row r="35" spans="1:2" ht="25.5" x14ac:dyDescent="0.25">
      <c r="A35" s="10" t="s">
        <v>36</v>
      </c>
      <c r="B35" s="15">
        <v>1.3679746609001273</v>
      </c>
    </row>
    <row r="36" spans="1:2" ht="25.5" x14ac:dyDescent="0.25">
      <c r="A36" s="11" t="s">
        <v>35</v>
      </c>
      <c r="B36" s="15">
        <v>0.2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2014-05-26T11:02:21Z</cp:lastPrinted>
  <dcterms:created xsi:type="dcterms:W3CDTF">2014-01-10T06:46:27Z</dcterms:created>
  <dcterms:modified xsi:type="dcterms:W3CDTF">2016-06-13T13:34:32Z</dcterms:modified>
</cp:coreProperties>
</file>