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E12" i="1" l="1"/>
  <c r="D12" i="1"/>
  <c r="F12" i="1" l="1"/>
  <c r="C12" i="1" l="1"/>
  <c r="D16" i="2" l="1"/>
  <c r="E14" i="2"/>
  <c r="E16" i="2" s="1"/>
  <c r="F14" i="2"/>
  <c r="F16" i="2" s="1"/>
  <c r="C14" i="2" l="1"/>
  <c r="C16" i="2" s="1"/>
</calcChain>
</file>

<file path=xl/sharedStrings.xml><?xml version="1.0" encoding="utf-8"?>
<sst xmlns="http://schemas.openxmlformats.org/spreadsheetml/2006/main" count="77" uniqueCount="44">
  <si>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</si>
  <si>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</si>
  <si>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</si>
  <si>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</si>
  <si>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</si>
  <si>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</si>
  <si>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</si>
  <si>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</si>
  <si>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</si>
  <si>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</si>
  <si>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</si>
  <si>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</si>
  <si>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</si>
  <si>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</si>
  <si>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</si>
  <si>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</si>
  <si>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</si>
  <si>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</si>
  <si>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</si>
  <si>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</si>
  <si>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</si>
  <si>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</si>
  <si>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</si>
  <si>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3.1. ALYTAUS APSKRITIES VIEŠŲJŲ BIBLIOTEKŲ VARTOTOJŲ TELKIMAS 2013 M.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</si>
  <si>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</si>
  <si>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</si>
  <si>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</si>
  <si>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</si>
  <si>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</si>
  <si>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</si>
  <si>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</si>
  <si>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3.1. VILNIAUS APSKRITIES VIEŠŲJŲ BIBLIOTEKŲ VARTOTOJŲ TELKIMAS 2013 M.</t>
  </si>
  <si>
    <t>Vilniaus r.</t>
  </si>
  <si>
    <t>x</t>
  </si>
  <si>
    <t>5982**</t>
  </si>
  <si>
    <t xml:space="preserve">Gyventojų skaičius bibliotekų aptarnaujamose teritorijose* </t>
  </si>
  <si>
    <t>Vidutinis gyvent.sk.1-ai bibliotekai</t>
  </si>
  <si>
    <t>0**</t>
  </si>
  <si>
    <r>
      <t>*</t>
    </r>
    <r>
      <rPr>
        <b/>
        <sz val="10"/>
        <color theme="5" tint="-0.249977111117893"/>
        <rFont val="Arial"/>
        <family val="2"/>
        <charset val="186"/>
      </rPr>
      <t>Gyventojų</t>
    </r>
    <r>
      <rPr>
        <sz val="10"/>
        <color theme="5" tint="-0.249977111117893"/>
        <rFont val="Arial"/>
        <family val="2"/>
        <charset val="186"/>
      </rPr>
      <t xml:space="preserve"> skaičius pagal amžiaus grupes apskrityse ir savivaldybėse 2013 m. pradžioje [interaktyvus] / Lietuvos statistikos deparatamentas. [žiūrėta 2014 m. sausio 17 d.]. Prieiga per internetą: http://www.osp.stat.gov.lt/web/guest/temines-lenteles19</t>
    </r>
  </si>
  <si>
    <r>
      <t>**</t>
    </r>
    <r>
      <rPr>
        <b/>
        <sz val="10"/>
        <color theme="5" tint="-0.249977111117893"/>
        <rFont val="Arial"/>
        <family val="2"/>
        <charset val="186"/>
      </rPr>
      <t>Vilniaus r.</t>
    </r>
    <r>
      <rPr>
        <sz val="10"/>
        <color theme="5" tint="-0.249977111117893"/>
        <rFont val="Arial"/>
        <family val="2"/>
        <charset val="186"/>
      </rPr>
      <t xml:space="preserve"> savivaldybės centrinės bibliotekos aptarnaujamų gyventojų skaičius (Rudaminos seniūnija) 2011 metų visuotinio gyventojų ir būstų surašymo duomenimis. Lietuvos Respublikos 2011 metų gyventojų ir būstų surašymo rezultatai [interaktyvus] / Lietuvos statistikos deparatamentas. [žiūrėta 2014 m. sausio 17 d.]. Prieiga per internetą: http://www.osp.stat.gov.lt/web/guest/2011-m.-surasymas.</t>
    </r>
  </si>
  <si>
    <r>
      <t>*</t>
    </r>
    <r>
      <rPr>
        <b/>
        <sz val="10"/>
        <color rgb="FF8D111A"/>
        <rFont val="Arial"/>
        <family val="2"/>
        <charset val="186"/>
      </rPr>
      <t>Gyventojų</t>
    </r>
    <r>
      <rPr>
        <sz val="10"/>
        <color rgb="FF8D111A"/>
        <rFont val="Arial"/>
        <family val="2"/>
        <charset val="186"/>
      </rPr>
      <t xml:space="preserve"> skaičius pagal amžiaus grupes apskrityse ir savivaldybėse 2013 m. pradžioje [interaktyvus] / Lietuvos statistikos deparatamentas. [žiūrėta 2014 m. sausio 17 d.]. Prieiga per internetą: http://www.osp.stat.gov.lt/web/guest/temines-lenteles19.</t>
    </r>
  </si>
  <si>
    <r>
      <t>**</t>
    </r>
    <r>
      <rPr>
        <b/>
        <sz val="10"/>
        <color theme="5" tint="-0.249977111117893"/>
        <rFont val="Arial"/>
        <family val="2"/>
        <charset val="186"/>
      </rPr>
      <t xml:space="preserve">Alytaus r. </t>
    </r>
    <r>
      <rPr>
        <sz val="10"/>
        <color theme="5" tint="-0.249977111117893"/>
        <rFont val="Arial"/>
        <family val="2"/>
        <charset val="186"/>
      </rPr>
      <t>VB nenurodytas aptarnaujamos teritorijos gyventojų skaičius.</t>
    </r>
  </si>
  <si>
    <r>
      <rPr>
        <b/>
        <sz val="10"/>
        <color theme="5" tint="-0.249977111117893"/>
        <rFont val="Arial"/>
        <family val="2"/>
        <charset val="186"/>
      </rPr>
      <t xml:space="preserve">***Vilniaus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</si>
  <si>
    <t>0***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</si>
</sst>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8D111A"/>
      <name val="Arial"/>
      <family val="2"/>
      <charset val="186"/>
    </font>
    <font>
      <sz val="10"/>
      <color rgb="FF8D111A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9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9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1" xfId="0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164" fontId="4" fillId="3" borderId="5" xfId="0" applyNumberFormat="1" applyFont="1" applyFill="1" applyBorder="1" applyAlignment="1">
      <alignment horizontal="center"/>
    </xf>
    <xf numFmtId="2" fontId="4" fillId="3" borderId="19" xfId="0" applyNumberFormat="1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horizontal="center"/>
    </xf>
    <xf numFmtId="1" fontId="0" fillId="2" borderId="0" xfId="0" applyNumberFormat="1" applyFill="1"/>
    <xf numFmtId="0" fontId="10" fillId="2" borderId="0" xfId="0" applyFont="1" applyFill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2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vertical="top" wrapText="1"/>
    </xf>
    <xf numFmtId="2" fontId="4" fillId="5" borderId="11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vertical="top" wrapText="1"/>
    </xf>
    <xf numFmtId="0" fontId="4" fillId="5" borderId="11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5" borderId="20" xfId="0" applyNumberFormat="1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vertical="top" wrapText="1"/>
    </xf>
    <xf numFmtId="2" fontId="4" fillId="5" borderId="7" xfId="0" applyNumberFormat="1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164" fontId="7" fillId="5" borderId="22" xfId="0" applyNumberFormat="1" applyFont="1" applyFill="1" applyBorder="1" applyAlignment="1">
      <alignment horizontal="center"/>
    </xf>
    <xf numFmtId="164" fontId="7" fillId="5" borderId="18" xfId="0" applyNumberFormat="1" applyFont="1" applyFill="1" applyBorder="1" applyAlignment="1">
      <alignment horizontal="center"/>
    </xf>
    <xf numFmtId="2" fontId="7" fillId="5" borderId="14" xfId="0" applyNumberFormat="1" applyFont="1" applyFill="1" applyBorder="1" applyAlignment="1">
      <alignment horizontal="center" vertical="top" wrapText="1"/>
    </xf>
    <xf numFmtId="2" fontId="7" fillId="5" borderId="18" xfId="0" applyNumberFormat="1" applyFont="1" applyFill="1" applyBorder="1" applyAlignment="1">
      <alignment horizontal="center"/>
    </xf>
    <xf numFmtId="1" fontId="4" fillId="5" borderId="11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center"/>
    </xf>
    <xf numFmtId="164" fontId="7" fillId="5" borderId="16" xfId="0" applyNumberFormat="1" applyFont="1" applyFill="1" applyBorder="1" applyAlignment="1">
      <alignment horizontal="center"/>
    </xf>
    <xf numFmtId="164" fontId="7" fillId="5" borderId="17" xfId="0" applyNumberFormat="1" applyFont="1" applyFill="1" applyBorder="1" applyAlignment="1">
      <alignment horizontal="center"/>
    </xf>
    <xf numFmtId="1" fontId="7" fillId="5" borderId="18" xfId="0" applyNumberFormat="1" applyFont="1" applyFill="1" applyBorder="1" applyAlignment="1">
      <alignment horizontal="center"/>
    </xf>
    <xf numFmtId="2" fontId="7" fillId="5" borderId="18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top" wrapText="1"/>
    </xf>
    <xf numFmtId="0" fontId="1" fillId="3" borderId="19" xfId="0" applyFont="1" applyFill="1" applyBorder="1" applyAlignment="1"/>
    <xf numFmtId="0" fontId="4" fillId="2" borderId="0" xfId="0" applyFont="1" applyFill="1" applyAlignment="1">
      <alignment horizontal="left" wrapText="1"/>
    </xf>
    <xf numFmtId="0" fontId="7" fillId="5" borderId="13" xfId="0" applyFont="1" applyFill="1" applyBorder="1" applyAlignment="1">
      <alignment horizontal="right"/>
    </xf>
    <xf numFmtId="0" fontId="1" fillId="5" borderId="14" xfId="0" applyFont="1" applyFill="1" applyBorder="1" applyAlignment="1"/>
    <xf numFmtId="0" fontId="4" fillId="5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5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6" borderId="0" xfId="0" applyFill="1"/>
    <xf numFmtId="164" fontId="4" fillId="6" borderId="11" xfId="0" applyNumberFormat="1" applyFont="1" applyFill="1" applyBorder="1" applyAlignment="1">
      <alignment horizontal="center"/>
    </xf>
  </cellXfs>
  <cellStyles count="3">
    <cellStyle name="Įprastas" xfId="0" builtinId="0"/>
    <cellStyle name="Įprastas 2" xfId="1"/>
    <cellStyle name="Normal 2" xfId="2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EF1E6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7</xdr:col>
      <xdr:colOff>434273</xdr:colOff>
      <xdr:row>28</xdr:row>
      <xdr:rowOff>43500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28975"/>
          <a:ext cx="4063298" cy="25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15</xdr:col>
      <xdr:colOff>340776</xdr:colOff>
      <xdr:row>28</xdr:row>
      <xdr:rowOff>43500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3228975"/>
          <a:ext cx="4188876" cy="25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7</xdr:col>
      <xdr:colOff>238950</xdr:colOff>
      <xdr:row>33</xdr:row>
      <xdr:rowOff>18124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05300"/>
          <a:ext cx="4068000" cy="2494624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19</xdr:row>
      <xdr:rowOff>190499</xdr:rowOff>
    </xdr:from>
    <xdr:to>
      <xdr:col>15</xdr:col>
      <xdr:colOff>92873</xdr:colOff>
      <xdr:row>33</xdr:row>
      <xdr:rowOff>43499</xdr:rowOff>
    </xdr:to>
    <xdr:pic>
      <xdr:nvPicPr>
        <xdr:cNvPr id="10" name="Paveikslėlis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4305299"/>
          <a:ext cx="4198148" cy="25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4"/>
  <sheetViews>
    <sheetView workbookViewId="0">
      <selection activeCell="B36" sqref="B36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13" t="s">
        <v>0</v>
      </c>
      <c r="B4" s="53" t="s">
        <v>1</v>
      </c>
      <c r="C4" s="56" t="s">
        <v>35</v>
      </c>
      <c r="D4" s="57"/>
      <c r="E4" s="57"/>
      <c r="F4" s="58"/>
      <c r="G4" s="62" t="s">
        <v>2</v>
      </c>
      <c r="H4" s="63"/>
      <c r="I4" s="63"/>
      <c r="J4" s="63"/>
      <c r="K4" s="64" t="s">
        <v>36</v>
      </c>
      <c r="L4" s="65"/>
      <c r="M4" s="65"/>
      <c r="N4" s="66" t="s">
        <v>4</v>
      </c>
      <c r="O4" s="66" t="s">
        <v>5</v>
      </c>
    </row>
    <row r="5" spans="1:22" x14ac:dyDescent="0.25">
      <c r="A5" s="14" t="s">
        <v>6</v>
      </c>
      <c r="B5" s="54"/>
      <c r="C5" s="59"/>
      <c r="D5" s="60"/>
      <c r="E5" s="60"/>
      <c r="F5" s="61"/>
      <c r="G5" s="69" t="s">
        <v>7</v>
      </c>
      <c r="H5" s="69" t="s">
        <v>8</v>
      </c>
      <c r="I5" s="69" t="s">
        <v>9</v>
      </c>
      <c r="J5" s="69" t="s">
        <v>10</v>
      </c>
      <c r="K5" s="71" t="s">
        <v>11</v>
      </c>
      <c r="L5" s="69" t="s">
        <v>12</v>
      </c>
      <c r="M5" s="73" t="s">
        <v>13</v>
      </c>
      <c r="N5" s="67"/>
      <c r="O5" s="67"/>
    </row>
    <row r="6" spans="1:22" x14ac:dyDescent="0.25">
      <c r="A6" s="15"/>
      <c r="B6" s="55"/>
      <c r="C6" s="16" t="s">
        <v>14</v>
      </c>
      <c r="D6" s="17" t="s">
        <v>8</v>
      </c>
      <c r="E6" s="17" t="s">
        <v>15</v>
      </c>
      <c r="F6" s="17" t="s">
        <v>16</v>
      </c>
      <c r="G6" s="70"/>
      <c r="H6" s="70"/>
      <c r="I6" s="70"/>
      <c r="J6" s="70"/>
      <c r="K6" s="72"/>
      <c r="L6" s="70"/>
      <c r="M6" s="73"/>
      <c r="N6" s="68"/>
      <c r="O6" s="68"/>
    </row>
    <row r="7" spans="1:22" x14ac:dyDescent="0.25">
      <c r="A7" s="18">
        <v>1</v>
      </c>
      <c r="B7" s="19" t="s">
        <v>17</v>
      </c>
      <c r="C7" s="18">
        <v>57281</v>
      </c>
      <c r="D7" s="18">
        <v>40000</v>
      </c>
      <c r="E7" s="18">
        <v>17281</v>
      </c>
      <c r="F7" s="18" t="s">
        <v>33</v>
      </c>
      <c r="G7" s="20">
        <v>14.8</v>
      </c>
      <c r="H7" s="20">
        <v>13.9</v>
      </c>
      <c r="I7" s="20">
        <v>17</v>
      </c>
      <c r="J7" s="20" t="s">
        <v>33</v>
      </c>
      <c r="K7" s="39">
        <v>14320</v>
      </c>
      <c r="L7" s="39">
        <v>14320</v>
      </c>
      <c r="M7" s="39" t="s">
        <v>33</v>
      </c>
      <c r="N7" s="40">
        <v>0.15</v>
      </c>
      <c r="O7" s="23">
        <v>2.95</v>
      </c>
    </row>
    <row r="8" spans="1:22" x14ac:dyDescent="0.25">
      <c r="A8" s="18">
        <v>2</v>
      </c>
      <c r="B8" s="24" t="s">
        <v>18</v>
      </c>
      <c r="C8" s="18">
        <v>27618</v>
      </c>
      <c r="D8" s="18" t="s">
        <v>37</v>
      </c>
      <c r="E8" s="18">
        <v>2552</v>
      </c>
      <c r="F8" s="18">
        <v>25066</v>
      </c>
      <c r="G8" s="20">
        <v>51.2</v>
      </c>
      <c r="H8" s="20" t="s">
        <v>37</v>
      </c>
      <c r="I8" s="20">
        <v>53.3</v>
      </c>
      <c r="J8" s="20">
        <v>24</v>
      </c>
      <c r="K8" s="39">
        <v>837</v>
      </c>
      <c r="L8" s="39">
        <v>1276</v>
      </c>
      <c r="M8" s="39">
        <v>836</v>
      </c>
      <c r="N8" s="40">
        <v>0.51</v>
      </c>
      <c r="O8" s="23">
        <v>3.4</v>
      </c>
    </row>
    <row r="9" spans="1:22" ht="15" customHeight="1" x14ac:dyDescent="0.25">
      <c r="A9" s="18">
        <v>3</v>
      </c>
      <c r="B9" s="24" t="s">
        <v>19</v>
      </c>
      <c r="C9" s="18">
        <v>21221</v>
      </c>
      <c r="D9" s="18">
        <v>12271</v>
      </c>
      <c r="E9" s="18">
        <v>1857</v>
      </c>
      <c r="F9" s="18">
        <v>7093</v>
      </c>
      <c r="G9" s="20">
        <v>32.6</v>
      </c>
      <c r="H9" s="20">
        <v>39.299999999999997</v>
      </c>
      <c r="I9" s="20">
        <v>47</v>
      </c>
      <c r="J9" s="20">
        <v>17.2</v>
      </c>
      <c r="K9" s="39">
        <v>5305</v>
      </c>
      <c r="L9" s="39">
        <v>7064</v>
      </c>
      <c r="M9" s="39">
        <v>3547</v>
      </c>
      <c r="N9" s="40">
        <v>0.33</v>
      </c>
      <c r="O9" s="23">
        <v>2.75</v>
      </c>
    </row>
    <row r="10" spans="1:22" x14ac:dyDescent="0.25">
      <c r="A10" s="18">
        <v>4</v>
      </c>
      <c r="B10" s="24" t="s">
        <v>20</v>
      </c>
      <c r="C10" s="18">
        <v>21639</v>
      </c>
      <c r="D10" s="18">
        <v>4396</v>
      </c>
      <c r="E10" s="18">
        <v>1380</v>
      </c>
      <c r="F10" s="18">
        <v>15863</v>
      </c>
      <c r="G10" s="20">
        <v>30.3</v>
      </c>
      <c r="H10" s="20">
        <v>41.5</v>
      </c>
      <c r="I10" s="20">
        <v>42.9</v>
      </c>
      <c r="J10" s="20">
        <v>26.1</v>
      </c>
      <c r="K10" s="39">
        <v>866</v>
      </c>
      <c r="L10" s="39">
        <v>2888</v>
      </c>
      <c r="M10" s="39">
        <v>690</v>
      </c>
      <c r="N10" s="40">
        <v>0.3</v>
      </c>
      <c r="O10" s="23">
        <v>5.95</v>
      </c>
    </row>
    <row r="11" spans="1:22" ht="15.75" thickBot="1" x14ac:dyDescent="0.3">
      <c r="A11" s="18">
        <v>5</v>
      </c>
      <c r="B11" s="24" t="s">
        <v>21</v>
      </c>
      <c r="C11" s="18">
        <v>24380</v>
      </c>
      <c r="D11" s="18">
        <v>9059</v>
      </c>
      <c r="E11" s="18" t="s">
        <v>33</v>
      </c>
      <c r="F11" s="18">
        <v>15321</v>
      </c>
      <c r="G11" s="20">
        <v>37.4</v>
      </c>
      <c r="H11" s="20">
        <v>41.1</v>
      </c>
      <c r="I11" s="20" t="s">
        <v>33</v>
      </c>
      <c r="J11" s="41">
        <v>35.200000000000003</v>
      </c>
      <c r="K11" s="39">
        <v>975</v>
      </c>
      <c r="L11" s="39">
        <v>9059</v>
      </c>
      <c r="M11" s="39">
        <v>638</v>
      </c>
      <c r="N11" s="42">
        <v>0.37</v>
      </c>
      <c r="O11" s="23">
        <v>5.05</v>
      </c>
    </row>
    <row r="12" spans="1:22" ht="15.75" thickBot="1" x14ac:dyDescent="0.3">
      <c r="A12" s="43"/>
      <c r="B12" s="44" t="s">
        <v>22</v>
      </c>
      <c r="C12" s="45">
        <f>SUM(C7:C11)</f>
        <v>152139</v>
      </c>
      <c r="D12" s="45">
        <f>SUM(D7:D11)</f>
        <v>65726</v>
      </c>
      <c r="E12" s="45">
        <f>SUM(E7:E11)</f>
        <v>23070</v>
      </c>
      <c r="F12" s="45">
        <f>SUM(F8:F11)</f>
        <v>63343</v>
      </c>
      <c r="G12" s="46">
        <v>29.7</v>
      </c>
      <c r="H12" s="46">
        <v>34.5</v>
      </c>
      <c r="I12" s="47">
        <v>25</v>
      </c>
      <c r="J12" s="36">
        <v>26.5</v>
      </c>
      <c r="K12" s="48">
        <v>1672</v>
      </c>
      <c r="L12" s="48">
        <v>8072</v>
      </c>
      <c r="M12" s="48">
        <v>802</v>
      </c>
      <c r="N12" s="49">
        <v>0.3</v>
      </c>
      <c r="O12" s="38">
        <v>3.92</v>
      </c>
    </row>
    <row r="13" spans="1:22" ht="30" customHeight="1" x14ac:dyDescent="0.25">
      <c r="A13" s="50" t="s">
        <v>40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0"/>
      <c r="Q13" s="10"/>
      <c r="R13" s="5"/>
      <c r="S13" s="5"/>
      <c r="T13" s="5"/>
      <c r="U13" s="5"/>
      <c r="V13" s="5"/>
    </row>
    <row r="14" spans="1:22" s="11" customFormat="1" ht="12.75" x14ac:dyDescent="0.2">
      <c r="A14" s="51" t="s">
        <v>41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F8 F10:F11 E9:F9 C7:F7 C9:D11 C8">
    <cfRule type="cellIs" dxfId="2" priority="12" stopIfTrue="1" operator="lessThan">
      <formula>0</formula>
    </cfRule>
  </conditionalFormatting>
  <conditionalFormatting sqref="D8">
    <cfRule type="cellIs" dxfId="1" priority="1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9"/>
  <sheetViews>
    <sheetView tabSelected="1" workbookViewId="0">
      <selection activeCell="A17" sqref="A17:O17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8554687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6384" width="8.85546875" style="1"/>
  </cols>
  <sheetData>
    <row r="2" spans="1:19" x14ac:dyDescent="0.2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13" t="s">
        <v>0</v>
      </c>
      <c r="B4" s="79" t="s">
        <v>1</v>
      </c>
      <c r="C4" s="56" t="s">
        <v>35</v>
      </c>
      <c r="D4" s="57"/>
      <c r="E4" s="57"/>
      <c r="F4" s="58"/>
      <c r="G4" s="62" t="s">
        <v>2</v>
      </c>
      <c r="H4" s="63"/>
      <c r="I4" s="63"/>
      <c r="J4" s="63"/>
      <c r="K4" s="64" t="s">
        <v>3</v>
      </c>
      <c r="L4" s="65"/>
      <c r="M4" s="65"/>
      <c r="N4" s="66" t="s">
        <v>4</v>
      </c>
      <c r="O4" s="66" t="s">
        <v>5</v>
      </c>
    </row>
    <row r="5" spans="1:19" x14ac:dyDescent="0.25">
      <c r="A5" s="14" t="s">
        <v>6</v>
      </c>
      <c r="B5" s="80"/>
      <c r="C5" s="59"/>
      <c r="D5" s="60"/>
      <c r="E5" s="60"/>
      <c r="F5" s="61"/>
      <c r="G5" s="64" t="s">
        <v>7</v>
      </c>
      <c r="H5" s="64" t="s">
        <v>8</v>
      </c>
      <c r="I5" s="64" t="s">
        <v>9</v>
      </c>
      <c r="J5" s="64" t="s">
        <v>10</v>
      </c>
      <c r="K5" s="56" t="s">
        <v>11</v>
      </c>
      <c r="L5" s="64" t="s">
        <v>12</v>
      </c>
      <c r="M5" s="83" t="s">
        <v>13</v>
      </c>
      <c r="N5" s="67"/>
      <c r="O5" s="67"/>
    </row>
    <row r="6" spans="1:19" x14ac:dyDescent="0.25">
      <c r="A6" s="15"/>
      <c r="B6" s="81"/>
      <c r="C6" s="16" t="s">
        <v>14</v>
      </c>
      <c r="D6" s="17" t="s">
        <v>8</v>
      </c>
      <c r="E6" s="17" t="s">
        <v>15</v>
      </c>
      <c r="F6" s="17" t="s">
        <v>16</v>
      </c>
      <c r="G6" s="82"/>
      <c r="H6" s="82"/>
      <c r="I6" s="82"/>
      <c r="J6" s="82"/>
      <c r="K6" s="59"/>
      <c r="L6" s="82"/>
      <c r="M6" s="83"/>
      <c r="N6" s="68"/>
      <c r="O6" s="68"/>
    </row>
    <row r="7" spans="1:19" x14ac:dyDescent="0.25">
      <c r="A7" s="18">
        <v>1</v>
      </c>
      <c r="B7" s="19" t="s">
        <v>24</v>
      </c>
      <c r="C7" s="18">
        <v>24396</v>
      </c>
      <c r="D7" s="18">
        <v>11699</v>
      </c>
      <c r="E7" s="18">
        <v>4745</v>
      </c>
      <c r="F7" s="18">
        <v>7952</v>
      </c>
      <c r="G7" s="20">
        <v>32.090000000000003</v>
      </c>
      <c r="H7" s="20">
        <v>34.1</v>
      </c>
      <c r="I7" s="20">
        <v>35.9</v>
      </c>
      <c r="J7" s="21">
        <v>26.8</v>
      </c>
      <c r="K7" s="85">
        <v>2033</v>
      </c>
      <c r="L7" s="85">
        <v>8222</v>
      </c>
      <c r="M7" s="18">
        <v>795</v>
      </c>
      <c r="N7" s="22">
        <v>0.32</v>
      </c>
      <c r="O7" s="23">
        <v>3.83</v>
      </c>
    </row>
    <row r="8" spans="1:19" x14ac:dyDescent="0.25">
      <c r="A8" s="18">
        <v>2</v>
      </c>
      <c r="B8" s="24" t="s">
        <v>25</v>
      </c>
      <c r="C8" s="18">
        <v>33710</v>
      </c>
      <c r="D8" s="18">
        <v>6492</v>
      </c>
      <c r="E8" s="18">
        <v>4395</v>
      </c>
      <c r="F8" s="18">
        <v>22823</v>
      </c>
      <c r="G8" s="20">
        <v>29.3</v>
      </c>
      <c r="H8" s="20">
        <v>31.1</v>
      </c>
      <c r="I8" s="20">
        <v>34.200000000000003</v>
      </c>
      <c r="J8" s="21">
        <v>27.9</v>
      </c>
      <c r="K8" s="85">
        <v>1297</v>
      </c>
      <c r="L8" s="85">
        <v>3629</v>
      </c>
      <c r="M8" s="18">
        <v>992</v>
      </c>
      <c r="N8" s="22">
        <v>0.28999999999999998</v>
      </c>
      <c r="O8" s="23">
        <v>4.75</v>
      </c>
    </row>
    <row r="9" spans="1:19" x14ac:dyDescent="0.25">
      <c r="A9" s="18">
        <v>3</v>
      </c>
      <c r="B9" s="24" t="s">
        <v>26</v>
      </c>
      <c r="C9" s="18">
        <v>16908</v>
      </c>
      <c r="D9" s="18">
        <v>6197</v>
      </c>
      <c r="E9" s="18" t="s">
        <v>33</v>
      </c>
      <c r="F9" s="18">
        <v>10711</v>
      </c>
      <c r="G9" s="20">
        <v>29.2</v>
      </c>
      <c r="H9" s="20">
        <v>27.5</v>
      </c>
      <c r="I9" s="20" t="s">
        <v>33</v>
      </c>
      <c r="J9" s="21">
        <v>30.3</v>
      </c>
      <c r="K9" s="85">
        <v>805</v>
      </c>
      <c r="L9" s="85">
        <v>6197</v>
      </c>
      <c r="M9" s="18">
        <v>536</v>
      </c>
      <c r="N9" s="22">
        <v>0.28999999999999998</v>
      </c>
      <c r="O9" s="23">
        <v>7.08</v>
      </c>
    </row>
    <row r="10" spans="1:19" x14ac:dyDescent="0.25">
      <c r="A10" s="18">
        <v>4</v>
      </c>
      <c r="B10" s="24" t="s">
        <v>27</v>
      </c>
      <c r="C10" s="18">
        <v>26853</v>
      </c>
      <c r="D10" s="18">
        <v>4920</v>
      </c>
      <c r="E10" s="18">
        <v>11285</v>
      </c>
      <c r="F10" s="18">
        <v>10648</v>
      </c>
      <c r="G10" s="20">
        <v>35.5</v>
      </c>
      <c r="H10" s="20">
        <v>34.799999999999997</v>
      </c>
      <c r="I10" s="20">
        <v>40.700000000000003</v>
      </c>
      <c r="J10" s="21">
        <v>30.4</v>
      </c>
      <c r="K10" s="85">
        <v>1343</v>
      </c>
      <c r="L10" s="85">
        <v>5402</v>
      </c>
      <c r="M10" s="18">
        <v>626</v>
      </c>
      <c r="N10" s="22">
        <v>0.36</v>
      </c>
      <c r="O10" s="23">
        <v>4.3</v>
      </c>
    </row>
    <row r="11" spans="1:19" x14ac:dyDescent="0.25">
      <c r="A11" s="18">
        <v>5</v>
      </c>
      <c r="B11" s="24" t="s">
        <v>28</v>
      </c>
      <c r="C11" s="18">
        <v>33899</v>
      </c>
      <c r="D11" s="18">
        <v>4967</v>
      </c>
      <c r="E11" s="18">
        <v>12947</v>
      </c>
      <c r="F11" s="18">
        <v>15985</v>
      </c>
      <c r="G11" s="20">
        <v>27</v>
      </c>
      <c r="H11" s="20">
        <v>38.4</v>
      </c>
      <c r="I11" s="90">
        <v>27.7</v>
      </c>
      <c r="J11" s="21">
        <v>22.9</v>
      </c>
      <c r="K11" s="85">
        <v>2119</v>
      </c>
      <c r="L11" s="85">
        <v>5971</v>
      </c>
      <c r="M11" s="18">
        <v>1230</v>
      </c>
      <c r="N11" s="22">
        <v>0.27</v>
      </c>
      <c r="O11" s="23">
        <v>3.72</v>
      </c>
      <c r="S11" s="9"/>
    </row>
    <row r="12" spans="1:19" x14ac:dyDescent="0.25">
      <c r="A12" s="18">
        <v>6</v>
      </c>
      <c r="B12" s="24" t="s">
        <v>29</v>
      </c>
      <c r="C12" s="18">
        <v>38355</v>
      </c>
      <c r="D12" s="18">
        <v>22904</v>
      </c>
      <c r="E12" s="18" t="s">
        <v>33</v>
      </c>
      <c r="F12" s="18">
        <v>15451</v>
      </c>
      <c r="G12" s="20">
        <v>22.1</v>
      </c>
      <c r="H12" s="20">
        <v>15.1</v>
      </c>
      <c r="I12" s="20" t="s">
        <v>33</v>
      </c>
      <c r="J12" s="21">
        <v>32.4</v>
      </c>
      <c r="K12" s="85">
        <v>1323</v>
      </c>
      <c r="L12" s="85">
        <v>22904</v>
      </c>
      <c r="M12" s="18">
        <v>552</v>
      </c>
      <c r="N12" s="22">
        <v>0.22</v>
      </c>
      <c r="O12" s="23">
        <v>5.91</v>
      </c>
      <c r="P12" s="9"/>
    </row>
    <row r="13" spans="1:19" x14ac:dyDescent="0.25">
      <c r="A13" s="18">
        <v>7</v>
      </c>
      <c r="B13" s="25" t="s">
        <v>32</v>
      </c>
      <c r="C13" s="18">
        <v>95035</v>
      </c>
      <c r="D13" s="18" t="s">
        <v>34</v>
      </c>
      <c r="E13" s="18">
        <v>4992</v>
      </c>
      <c r="F13" s="18">
        <v>84061</v>
      </c>
      <c r="G13" s="20">
        <v>11.4</v>
      </c>
      <c r="H13" s="20">
        <v>20.3</v>
      </c>
      <c r="I13" s="20">
        <v>31.7</v>
      </c>
      <c r="J13" s="21">
        <v>9.5</v>
      </c>
      <c r="K13" s="85">
        <v>2263</v>
      </c>
      <c r="L13" s="85">
        <v>2496</v>
      </c>
      <c r="M13" s="18">
        <v>2155</v>
      </c>
      <c r="N13" s="22">
        <v>0.11</v>
      </c>
      <c r="O13" s="23">
        <v>5.19</v>
      </c>
    </row>
    <row r="14" spans="1:19" x14ac:dyDescent="0.25">
      <c r="A14" s="74" t="s">
        <v>22</v>
      </c>
      <c r="B14" s="75"/>
      <c r="C14" s="3">
        <f>SUM(C7:C13)</f>
        <v>269156</v>
      </c>
      <c r="D14" s="3">
        <v>63161</v>
      </c>
      <c r="E14" s="3">
        <f>SUM(E7:E13)</f>
        <v>38364</v>
      </c>
      <c r="F14" s="3">
        <f>SUM(F7:F13)</f>
        <v>167631</v>
      </c>
      <c r="G14" s="4">
        <v>22.5</v>
      </c>
      <c r="H14" s="4">
        <v>25.3</v>
      </c>
      <c r="I14" s="4">
        <v>33.799999999999997</v>
      </c>
      <c r="J14" s="6">
        <v>18.899999999999999</v>
      </c>
      <c r="K14" s="86">
        <v>1621</v>
      </c>
      <c r="L14" s="86">
        <v>6768</v>
      </c>
      <c r="M14" s="87">
        <v>1118</v>
      </c>
      <c r="N14" s="7">
        <v>0.23</v>
      </c>
      <c r="O14" s="8">
        <v>4.83</v>
      </c>
      <c r="Q14" s="9"/>
      <c r="R14" s="9"/>
    </row>
    <row r="15" spans="1:19" ht="15.75" thickBot="1" x14ac:dyDescent="0.3">
      <c r="A15" s="14">
        <v>8</v>
      </c>
      <c r="B15" s="26" t="s">
        <v>30</v>
      </c>
      <c r="C15" s="14">
        <v>537152</v>
      </c>
      <c r="D15" s="27" t="s">
        <v>43</v>
      </c>
      <c r="E15" s="14">
        <v>537152</v>
      </c>
      <c r="F15" s="28" t="s">
        <v>33</v>
      </c>
      <c r="G15" s="29">
        <v>10.4</v>
      </c>
      <c r="H15" s="29">
        <v>0</v>
      </c>
      <c r="I15" s="29">
        <v>10.4</v>
      </c>
      <c r="J15" s="30" t="s">
        <v>33</v>
      </c>
      <c r="K15" s="88">
        <v>26858</v>
      </c>
      <c r="L15" s="88">
        <v>28271</v>
      </c>
      <c r="M15" s="13" t="s">
        <v>33</v>
      </c>
      <c r="N15" s="31">
        <v>0.1</v>
      </c>
      <c r="O15" s="32">
        <v>2.02</v>
      </c>
    </row>
    <row r="16" spans="1:19" ht="15.75" thickBot="1" x14ac:dyDescent="0.3">
      <c r="A16" s="77" t="s">
        <v>22</v>
      </c>
      <c r="B16" s="78"/>
      <c r="C16" s="33">
        <f>SUM(C14:C15)</f>
        <v>806308</v>
      </c>
      <c r="D16" s="34">
        <f>SUM(D14:D15)</f>
        <v>63161</v>
      </c>
      <c r="E16" s="33">
        <f>SUM(E14:E15)</f>
        <v>575516</v>
      </c>
      <c r="F16" s="34">
        <f>SUM(F14:F15)</f>
        <v>167631</v>
      </c>
      <c r="G16" s="35">
        <v>14.5</v>
      </c>
      <c r="H16" s="36">
        <v>25.3</v>
      </c>
      <c r="I16" s="35">
        <v>12</v>
      </c>
      <c r="J16" s="36">
        <v>18.899999999999999</v>
      </c>
      <c r="K16" s="43">
        <v>4335</v>
      </c>
      <c r="L16" s="43">
        <v>18785</v>
      </c>
      <c r="M16" s="34">
        <v>1118</v>
      </c>
      <c r="N16" s="37">
        <v>0.14000000000000001</v>
      </c>
      <c r="O16" s="38">
        <v>3.48</v>
      </c>
      <c r="Q16" s="89"/>
    </row>
    <row r="17" spans="1:15" ht="28.5" customHeight="1" x14ac:dyDescent="0.25">
      <c r="A17" s="76" t="s">
        <v>38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41.25" customHeight="1" x14ac:dyDescent="0.25">
      <c r="A18" s="76" t="s">
        <v>39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s="11" customFormat="1" ht="12.75" x14ac:dyDescent="0.2">
      <c r="A19" s="84" t="s">
        <v>42</v>
      </c>
      <c r="B19" s="12"/>
      <c r="C19" s="12"/>
      <c r="D19" s="12"/>
      <c r="E19" s="12"/>
      <c r="F19" s="12"/>
      <c r="G19" s="12"/>
      <c r="H19" s="12"/>
      <c r="I19" s="12"/>
    </row>
  </sheetData>
  <sortState ref="B38:C44">
    <sortCondition ref="C37"/>
  </sortState>
  <mergeCells count="18">
    <mergeCell ref="L5:L6"/>
    <mergeCell ref="M5:M6"/>
    <mergeCell ref="A14:B14"/>
    <mergeCell ref="A17:O17"/>
    <mergeCell ref="A18:O18"/>
    <mergeCell ref="A16:B16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</mergeCells>
  <conditionalFormatting sqref="E13 E9 E7:F7 D7:D12 C7:C15 F8:F13 D14:F14 E15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2014-01-10T05:47:40Z</dcterms:created>
  <dcterms:modified xsi:type="dcterms:W3CDTF">2014-06-09T05:57:28Z</dcterms:modified>
</cp:coreProperties>
</file>