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Q14" i="2" l="1"/>
  <c r="Q16" i="2" s="1"/>
  <c r="O14" i="2"/>
  <c r="O16" i="2" s="1"/>
  <c r="M14" i="2"/>
  <c r="M16" i="2" s="1"/>
  <c r="K14" i="2"/>
  <c r="K16" i="2" s="1"/>
  <c r="I14" i="2"/>
  <c r="I16" i="2" s="1"/>
  <c r="G14" i="2"/>
  <c r="G16" i="2" s="1"/>
  <c r="E14" i="2"/>
  <c r="E16" i="2" s="1"/>
  <c r="C14" i="2"/>
  <c r="C16" i="2" s="1"/>
  <c r="Q12" i="1" l="1"/>
  <c r="O12" i="1"/>
  <c r="M12" i="1"/>
  <c r="K12" i="1"/>
  <c r="I12" i="1" l="1"/>
  <c r="G12" i="1"/>
  <c r="E12" i="1"/>
  <c r="C12" i="1"/>
</calcChain>
</file>

<file path=xl/sharedStrings.xml><?xml version="1.0" encoding="utf-8"?>
<sst xmlns="http://schemas.openxmlformats.org/spreadsheetml/2006/main" count="156" uniqueCount="49">
  <si>
    <t>Eil. Nr.</t>
  </si>
  <si>
    <t>Savivaldybių</t>
  </si>
  <si>
    <t>Fonde yra periodinių leidinių</t>
  </si>
  <si>
    <t>Per metus gauta periodinių leidinių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</si>
  <si>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</si>
  <si>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</si>
  <si>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</si>
  <si>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</si>
  <si>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</si>
  <si>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</si>
  <si>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</si>
  <si>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</si>
  <si>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Pav.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</si>
  <si>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</si>
  <si>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</si>
  <si>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</si>
  <si>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</si>
  <si>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</si>
  <si>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</si>
  <si>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</si>
  <si>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</si>
  <si>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</si>
  <si>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</si>
  <si>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</si>
  <si>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</si>
  <si>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</si>
  <si>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</si>
  <si>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</si>
  <si>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Vidutinis prenumeruojamų pav. skaičius 1-me miesto fil.</t>
  </si>
  <si>
    <t>Vidutinis prenumeruojamų pav. skaičius 1-me kaimo fil.</t>
  </si>
  <si>
    <t>Drauskininkai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</si>
  <si>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</si>
  <si>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r>
      <rPr>
        <b/>
        <sz val="10"/>
        <color theme="5" tint="-0.499984740745262"/>
        <rFont val="Arial"/>
        <family val="2"/>
        <charset val="186"/>
      </rPr>
      <t xml:space="preserve">**Periodinių </t>
    </r>
    <r>
      <rPr>
        <sz val="10"/>
        <color theme="5" tint="-0.499984740745262"/>
        <rFont val="Arial"/>
        <family val="2"/>
        <charset val="186"/>
      </rPr>
      <t>leidinių fondo dalis (%) skaičiuojama nuo viso bibliotekos dokumentų fondo.</t>
    </r>
  </si>
  <si>
    <t>49*</t>
  </si>
  <si>
    <t>71*</t>
  </si>
  <si>
    <r>
      <rPr>
        <b/>
        <sz val="10"/>
        <color theme="5" tint="-0.499984740745262"/>
        <rFont val="Arial"/>
        <family val="2"/>
        <charset val="186"/>
      </rPr>
      <t xml:space="preserve">**Vilniaus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</si>
  <si>
    <t>Miesto filialas</t>
  </si>
  <si>
    <t>Kaimo filialas</t>
  </si>
  <si>
    <t>2.7. VILNIAUS APSKRITIES SAVIVALDYBIŲ VIEŠŲJŲ BIBLIOTEKŲ PERIODINIŲ LEIDINIŲ FONDAS IR JO PAPILDYMAS 2015 M.</t>
  </si>
  <si>
    <t>2.7. ALYTAUS APSKRITIES SAVIVALDYBIŲ VIEŠŲJŲ BIBLIOTEKŲ PERIODINIŲ LEIDINIŲ FONDAS IR JO PAPILDYMAS 2015 M.</t>
  </si>
  <si>
    <t>75*</t>
  </si>
  <si>
    <t>52*</t>
  </si>
  <si>
    <t>20*</t>
  </si>
  <si>
    <t>n.d</t>
  </si>
  <si>
    <t>n.d. – nėra duomenų.</t>
  </si>
  <si>
    <t>54*</t>
  </si>
  <si>
    <t>37*</t>
  </si>
  <si>
    <t>34*</t>
  </si>
  <si>
    <t>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</si>
</sst>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9F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0" fillId="2" borderId="0" xfId="0" applyFill="1"/>
    <xf numFmtId="1" fontId="1" fillId="2" borderId="0" xfId="0" applyNumberFormat="1" applyFont="1" applyFill="1"/>
    <xf numFmtId="0" fontId="0" fillId="2" borderId="0" xfId="0" applyFill="1" applyBorder="1"/>
    <xf numFmtId="0" fontId="0" fillId="2" borderId="13" xfId="0" applyFill="1" applyBorder="1"/>
    <xf numFmtId="0" fontId="4" fillId="0" borderId="0" xfId="0" applyFont="1" applyAlignment="1">
      <alignment vertical="center"/>
    </xf>
    <xf numFmtId="0" fontId="0" fillId="0" borderId="0" xfId="0" applyFill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3" fontId="0" fillId="2" borderId="0" xfId="0" applyNumberFormat="1" applyFill="1"/>
    <xf numFmtId="0" fontId="2" fillId="3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7" fillId="2" borderId="0" xfId="0" applyFont="1" applyFill="1" applyAlignment="1"/>
    <xf numFmtId="0" fontId="13" fillId="2" borderId="0" xfId="0" applyFont="1" applyFill="1" applyAlignment="1"/>
    <xf numFmtId="0" fontId="12" fillId="2" borderId="0" xfId="0" applyFont="1" applyFill="1" applyAlignment="1"/>
    <xf numFmtId="0" fontId="14" fillId="2" borderId="0" xfId="0" applyFont="1" applyFill="1"/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13" fillId="2" borderId="0" xfId="0" applyFont="1" applyFill="1"/>
    <xf numFmtId="0" fontId="10" fillId="2" borderId="0" xfId="0" applyFont="1" applyFill="1" applyAlignment="1">
      <alignment horizontal="center"/>
    </xf>
    <xf numFmtId="0" fontId="6" fillId="4" borderId="11" xfId="0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6" fillId="2" borderId="0" xfId="0" applyNumberFormat="1" applyFont="1" applyFill="1"/>
    <xf numFmtId="1" fontId="2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6" fillId="2" borderId="13" xfId="0" applyFont="1" applyFill="1" applyBorder="1"/>
    <xf numFmtId="0" fontId="16" fillId="2" borderId="0" xfId="0" applyFont="1" applyFill="1" applyBorder="1"/>
    <xf numFmtId="0" fontId="16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DFDFD"/>
      <color rgb="FFFCD5B4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Prenumeruojamų periodinių leidinių pavadinimų skaičius Alytaus apskrities viešosiose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(Alytaus!$B$10,Alytaus!$B$8,Alytaus!$B$9,Alytaus!$B$11,Alytaus!$B$7)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(Alytaus!$U$10,Alytaus!$U$8,Alytaus!$U$9,Alytaus!$U$11,Alytaus!$U$7)</c:f>
              <c:numCache>
                <c:formatCode>General</c:formatCode>
                <c:ptCount val="5"/>
                <c:pt idx="0">
                  <c:v>10</c:v>
                </c:pt>
                <c:pt idx="1">
                  <c:v>36</c:v>
                </c:pt>
                <c:pt idx="2">
                  <c:v>47</c:v>
                </c:pt>
                <c:pt idx="3">
                  <c:v>85</c:v>
                </c:pt>
                <c:pt idx="4">
                  <c:v>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15529440"/>
        <c:axId val="-1115523456"/>
        <c:axId val="0"/>
      </c:bar3DChart>
      <c:catAx>
        <c:axId val="-111552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15523456"/>
        <c:crosses val="autoZero"/>
        <c:auto val="1"/>
        <c:lblAlgn val="ctr"/>
        <c:lblOffset val="100"/>
        <c:noMultiLvlLbl val="0"/>
      </c:catAx>
      <c:valAx>
        <c:axId val="-1115523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1552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periodinių leidinių pav. skaičius Alytaus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(Alytaus!$S$11,Alytaus!$S$10,Alytaus!$S$8,Alytaus!$S$9,Alytaus!$S$7)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17</c:v>
                </c:pt>
                <c:pt idx="4">
                  <c:v>34</c:v>
                </c:pt>
              </c:numCache>
            </c:numRef>
          </c:val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5.0925337632079971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925337632079971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462668816039986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(Alytaus!$T$11,Alytaus!$T$10,Alytaus!$T$8,Alytaus!$T$9,Alytaus!$T$7)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12</c:v>
                </c:pt>
                <c:pt idx="3">
                  <c:v>22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15528352"/>
        <c:axId val="-1115515296"/>
        <c:axId val="0"/>
      </c:bar3DChart>
      <c:catAx>
        <c:axId val="-111552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15515296"/>
        <c:crosses val="autoZero"/>
        <c:auto val="1"/>
        <c:lblAlgn val="ctr"/>
        <c:lblOffset val="100"/>
        <c:noMultiLvlLbl val="0"/>
      </c:catAx>
      <c:valAx>
        <c:axId val="-1115515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1552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Prenumeruojam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periodinių leidinių pavadinimų skaičius Vilniaus apskrities viešosiose (pagrindinėse)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(Vilniaus!$B$13,Vilniaus!$B$12,Vilniaus!$B$7,Vilniaus!$B$9,Vilniaus!$B$10,Vilniaus!$B$8,Vilniaus!$B$11)</c:f>
              <c:strCache>
                <c:ptCount val="7"/>
                <c:pt idx="0">
                  <c:v>Vilniaus r.</c:v>
                </c:pt>
                <c:pt idx="1">
                  <c:v>Ukmergė</c:v>
                </c:pt>
                <c:pt idx="2">
                  <c:v>Elektrėnai</c:v>
                </c:pt>
                <c:pt idx="3">
                  <c:v>Širvintos</c:v>
                </c:pt>
                <c:pt idx="4">
                  <c:v>Švenčionys</c:v>
                </c:pt>
                <c:pt idx="5">
                  <c:v>Šalčininkai</c:v>
                </c:pt>
                <c:pt idx="6">
                  <c:v>Trakai</c:v>
                </c:pt>
              </c:strCache>
            </c:strRef>
          </c:cat>
          <c:val>
            <c:numRef>
              <c:f>(Vilniaus!$U$13,Vilniaus!$U$12,Vilniaus!$U$7,Vilniaus!$U$9,Vilniaus!$U$10,Vilniaus!$U$8,Vilniaus!$U$11)</c:f>
              <c:numCache>
                <c:formatCode>General</c:formatCode>
                <c:ptCount val="7"/>
                <c:pt idx="0">
                  <c:v>9</c:v>
                </c:pt>
                <c:pt idx="1">
                  <c:v>14</c:v>
                </c:pt>
                <c:pt idx="2">
                  <c:v>38</c:v>
                </c:pt>
                <c:pt idx="3">
                  <c:v>39</c:v>
                </c:pt>
                <c:pt idx="4">
                  <c:v>39</c:v>
                </c:pt>
                <c:pt idx="5">
                  <c:v>43</c:v>
                </c:pt>
                <c:pt idx="6">
                  <c:v>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15520192"/>
        <c:axId val="-1115519648"/>
        <c:axId val="0"/>
      </c:bar3DChart>
      <c:catAx>
        <c:axId val="-1115520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15519648"/>
        <c:crosses val="autoZero"/>
        <c:auto val="1"/>
        <c:lblAlgn val="ctr"/>
        <c:lblOffset val="100"/>
        <c:noMultiLvlLbl val="0"/>
      </c:catAx>
      <c:valAx>
        <c:axId val="-1115519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1552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leidinių pavadinimų skaičius Vilniaus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390668330560177"/>
          <c:y val="0.29602453580901855"/>
          <c:w val="0.79380916065816232"/>
          <c:h val="0.58759099616858235"/>
        </c:manualLayout>
      </c:layout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(Vilniaus!$S$15,Vilniaus!$S$13,Vilniaus!$S$12,Vilniaus!$S$11,Vilniaus!$S$10,Vilniaus!$S$9,Vilniaus!$S$8,Vilniaus!$S$7)</c:f>
              <c:numCache>
                <c:formatCode>0</c:formatCode>
                <c:ptCount val="8"/>
                <c:pt idx="0" formatCode="General">
                  <c:v>0</c:v>
                </c:pt>
                <c:pt idx="1">
                  <c:v>4</c:v>
                </c:pt>
                <c:pt idx="2">
                  <c:v>0</c:v>
                </c:pt>
                <c:pt idx="3" formatCode="General">
                  <c:v>33</c:v>
                </c:pt>
                <c:pt idx="4" formatCode="General">
                  <c:v>29</c:v>
                </c:pt>
                <c:pt idx="5" formatCode="General">
                  <c:v>0</c:v>
                </c:pt>
                <c:pt idx="6">
                  <c:v>11</c:v>
                </c:pt>
                <c:pt idx="7" formatCode="General">
                  <c:v>38</c:v>
                </c:pt>
              </c:numCache>
            </c:numRef>
          </c:val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85067526415994E-16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(Vilniaus!$T$15,Vilniaus!$T$13,Vilniaus!$T$12,Vilniaus!$T$11,Vilniaus!$T$10,Vilniaus!$T$9,Vilniaus!$T$8,Vilniaus!$T$7)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 formatCode="0">
                  <c:v>3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 formatCode="0">
                  <c:v>4</c:v>
                </c:pt>
                <c:pt idx="7" formatCode="0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90646544"/>
        <c:axId val="-990660688"/>
        <c:axId val="0"/>
      </c:bar3DChart>
      <c:catAx>
        <c:axId val="-99064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0660688"/>
        <c:crosses val="autoZero"/>
        <c:auto val="1"/>
        <c:lblAlgn val="ctr"/>
        <c:lblOffset val="100"/>
        <c:noMultiLvlLbl val="0"/>
      </c:catAx>
      <c:valAx>
        <c:axId val="-990660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9064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319953703703703"/>
          <c:y val="0.20666783550542536"/>
          <c:w val="0.75407370953630792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Alytaus m.</c:v>
                </c:pt>
                <c:pt idx="4">
                  <c:v>Varėna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</c:v>
                </c:pt>
                <c:pt idx="1">
                  <c:v>44</c:v>
                </c:pt>
                <c:pt idx="2">
                  <c:v>47</c:v>
                </c:pt>
                <c:pt idx="3">
                  <c:v>52</c:v>
                </c:pt>
                <c:pt idx="4">
                  <c:v>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90649808"/>
        <c:axId val="-990647088"/>
        <c:axId val="0"/>
      </c:bar3DChart>
      <c:catAx>
        <c:axId val="-990649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0647088"/>
        <c:crosses val="autoZero"/>
        <c:auto val="1"/>
        <c:lblAlgn val="ctr"/>
        <c:lblOffset val="100"/>
        <c:noMultiLvlLbl val="0"/>
      </c:catAx>
      <c:valAx>
        <c:axId val="-990647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9064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Lapas1!$B$19</c:f>
              <c:strCache>
                <c:ptCount val="1"/>
                <c:pt idx="0">
                  <c:v>Kaimo fil.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Lapas1!$B$20:$B$24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23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Lapas1!$C$19</c:f>
              <c:strCache>
                <c:ptCount val="1"/>
                <c:pt idx="0">
                  <c:v>Miesto fil.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Lapas1!$C$20:$C$24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19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90661232"/>
        <c:axId val="-990652528"/>
        <c:axId val="0"/>
      </c:bar3DChart>
      <c:catAx>
        <c:axId val="-990661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0652528"/>
        <c:crosses val="autoZero"/>
        <c:auto val="1"/>
        <c:lblAlgn val="ctr"/>
        <c:lblOffset val="100"/>
        <c:noMultiLvlLbl val="0"/>
      </c:catAx>
      <c:valAx>
        <c:axId val="-990652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9066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921828521434821"/>
          <c:y val="0.15782407407407409"/>
          <c:w val="0.7902261592300962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Lapas1!$A$29:$A$35</c:f>
              <c:strCache>
                <c:ptCount val="7"/>
                <c:pt idx="0">
                  <c:v>Ukmergė</c:v>
                </c:pt>
                <c:pt idx="1">
                  <c:v>Vilniaus r.</c:v>
                </c:pt>
                <c:pt idx="2">
                  <c:v>Trakai</c:v>
                </c:pt>
                <c:pt idx="3">
                  <c:v>Švenčionys</c:v>
                </c:pt>
                <c:pt idx="4">
                  <c:v>Širvintos</c:v>
                </c:pt>
                <c:pt idx="5">
                  <c:v>Šalčininkai</c:v>
                </c:pt>
                <c:pt idx="6">
                  <c:v>Elektrėnai</c:v>
                </c:pt>
              </c:strCache>
            </c:strRef>
          </c:cat>
          <c:val>
            <c:numRef>
              <c:f>Lapas1!$B$29:$B$35</c:f>
              <c:numCache>
                <c:formatCode>General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39</c:v>
                </c:pt>
                <c:pt idx="3">
                  <c:v>46</c:v>
                </c:pt>
                <c:pt idx="4">
                  <c:v>47</c:v>
                </c:pt>
                <c:pt idx="5">
                  <c:v>51</c:v>
                </c:pt>
                <c:pt idx="6">
                  <c:v>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90649264"/>
        <c:axId val="-990648720"/>
        <c:axId val="0"/>
      </c:bar3DChart>
      <c:dateAx>
        <c:axId val="-99064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0648720"/>
        <c:crosses val="autoZero"/>
        <c:auto val="0"/>
        <c:lblOffset val="100"/>
        <c:baseTimeUnit val="days"/>
      </c:dateAx>
      <c:valAx>
        <c:axId val="-990648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90649264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Lapas1!$B$38</c:f>
              <c:strCache>
                <c:ptCount val="1"/>
                <c:pt idx="0">
                  <c:v>Miesto filialas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Lapas1!$B$39:$B$46</c:f>
              <c:numCache>
                <c:formatCode>General</c:formatCode>
                <c:ptCount val="8"/>
                <c:pt idx="0">
                  <c:v>35</c:v>
                </c:pt>
                <c:pt idx="1">
                  <c:v>14</c:v>
                </c:pt>
                <c:pt idx="2">
                  <c:v>0</c:v>
                </c:pt>
                <c:pt idx="3">
                  <c:v>27</c:v>
                </c:pt>
                <c:pt idx="4">
                  <c:v>31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Lapas1!$C$38</c:f>
              <c:strCache>
                <c:ptCount val="1"/>
                <c:pt idx="0">
                  <c:v>Kaimo filialas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Lapas1!$C$39:$C$46</c:f>
              <c:numCache>
                <c:formatCode>General</c:formatCode>
                <c:ptCount val="8"/>
                <c:pt idx="0">
                  <c:v>19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90657968"/>
        <c:axId val="-990648176"/>
        <c:axId val="0"/>
      </c:bar3DChart>
      <c:catAx>
        <c:axId val="-990657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0648176"/>
        <c:crosses val="autoZero"/>
        <c:auto val="1"/>
        <c:lblAlgn val="ctr"/>
        <c:lblOffset val="100"/>
        <c:noMultiLvlLbl val="0"/>
      </c:catAx>
      <c:valAx>
        <c:axId val="-99064817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99065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14</xdr:row>
      <xdr:rowOff>24179</xdr:rowOff>
    </xdr:from>
    <xdr:to>
      <xdr:col>10</xdr:col>
      <xdr:colOff>334026</xdr:colOff>
      <xdr:row>28</xdr:row>
      <xdr:rowOff>71579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14</xdr:row>
      <xdr:rowOff>24178</xdr:rowOff>
    </xdr:from>
    <xdr:to>
      <xdr:col>20</xdr:col>
      <xdr:colOff>187489</xdr:colOff>
      <xdr:row>28</xdr:row>
      <xdr:rowOff>71578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20</xdr:row>
      <xdr:rowOff>9524</xdr:rowOff>
    </xdr:from>
    <xdr:to>
      <xdr:col>10</xdr:col>
      <xdr:colOff>348680</xdr:colOff>
      <xdr:row>34</xdr:row>
      <xdr:rowOff>56924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395653</xdr:colOff>
      <xdr:row>20</xdr:row>
      <xdr:rowOff>9524</xdr:rowOff>
    </xdr:from>
    <xdr:to>
      <xdr:col>20</xdr:col>
      <xdr:colOff>165507</xdr:colOff>
      <xdr:row>34</xdr:row>
      <xdr:rowOff>56924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100012</xdr:rowOff>
    </xdr:from>
    <xdr:to>
      <xdr:col>12</xdr:col>
      <xdr:colOff>52800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14</xdr:row>
      <xdr:rowOff>109537</xdr:rowOff>
    </xdr:from>
    <xdr:to>
      <xdr:col>12</xdr:col>
      <xdr:colOff>395700</xdr:colOff>
      <xdr:row>27</xdr:row>
      <xdr:rowOff>66337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28</xdr:row>
      <xdr:rowOff>61912</xdr:rowOff>
    </xdr:from>
    <xdr:to>
      <xdr:col>12</xdr:col>
      <xdr:colOff>243300</xdr:colOff>
      <xdr:row>39</xdr:row>
      <xdr:rowOff>133012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</xdr:colOff>
      <xdr:row>40</xdr:row>
      <xdr:rowOff>52387</xdr:rowOff>
    </xdr:from>
    <xdr:to>
      <xdr:col>12</xdr:col>
      <xdr:colOff>119475</xdr:colOff>
      <xdr:row>52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5"/>
  <sheetViews>
    <sheetView zoomScale="130" zoomScaleNormal="130" workbookViewId="0">
      <selection activeCell="V17" sqref="V17"/>
    </sheetView>
  </sheetViews>
  <sheetFormatPr defaultColWidth="8.85546875" defaultRowHeight="15" x14ac:dyDescent="0.25"/>
  <cols>
    <col min="1" max="1" width="4.42578125" style="2" customWidth="1"/>
    <col min="2" max="2" width="11" style="2" customWidth="1"/>
    <col min="3" max="3" width="6.5703125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3.7109375" style="2" customWidth="1"/>
    <col min="19" max="20" width="12.42578125" style="2" customWidth="1"/>
    <col min="21" max="16384" width="8.85546875" style="2"/>
  </cols>
  <sheetData>
    <row r="2" spans="1:22" x14ac:dyDescent="0.2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ht="15" customHeight="1" x14ac:dyDescent="0.25">
      <c r="A4" s="41" t="s">
        <v>0</v>
      </c>
      <c r="B4" s="42" t="s">
        <v>1</v>
      </c>
      <c r="C4" s="43" t="s">
        <v>2</v>
      </c>
      <c r="D4" s="43"/>
      <c r="E4" s="43"/>
      <c r="F4" s="43"/>
      <c r="G4" s="43"/>
      <c r="H4" s="43"/>
      <c r="I4" s="43"/>
      <c r="J4" s="43"/>
      <c r="K4" s="43" t="s">
        <v>3</v>
      </c>
      <c r="L4" s="43"/>
      <c r="M4" s="43"/>
      <c r="N4" s="43"/>
      <c r="O4" s="43"/>
      <c r="P4" s="43"/>
      <c r="Q4" s="43"/>
      <c r="R4" s="43"/>
      <c r="S4" s="44" t="s">
        <v>28</v>
      </c>
      <c r="T4" s="44" t="s">
        <v>29</v>
      </c>
    </row>
    <row r="5" spans="1:22" ht="15" customHeight="1" x14ac:dyDescent="0.25">
      <c r="A5" s="45"/>
      <c r="B5" s="46" t="s">
        <v>4</v>
      </c>
      <c r="C5" s="43" t="s">
        <v>5</v>
      </c>
      <c r="D5" s="43"/>
      <c r="E5" s="43" t="s">
        <v>6</v>
      </c>
      <c r="F5" s="43"/>
      <c r="G5" s="43" t="s">
        <v>7</v>
      </c>
      <c r="H5" s="43"/>
      <c r="I5" s="43" t="s">
        <v>8</v>
      </c>
      <c r="J5" s="43"/>
      <c r="K5" s="43" t="s">
        <v>5</v>
      </c>
      <c r="L5" s="43"/>
      <c r="M5" s="43" t="s">
        <v>6</v>
      </c>
      <c r="N5" s="43"/>
      <c r="O5" s="47" t="s">
        <v>7</v>
      </c>
      <c r="P5" s="48"/>
      <c r="Q5" s="47" t="s">
        <v>8</v>
      </c>
      <c r="R5" s="48"/>
      <c r="S5" s="49"/>
      <c r="T5" s="49"/>
    </row>
    <row r="6" spans="1:22" x14ac:dyDescent="0.25">
      <c r="A6" s="50"/>
      <c r="B6" s="46" t="s">
        <v>9</v>
      </c>
      <c r="C6" s="51" t="s">
        <v>10</v>
      </c>
      <c r="D6" s="51" t="s">
        <v>11</v>
      </c>
      <c r="E6" s="51" t="s">
        <v>10</v>
      </c>
      <c r="F6" s="51" t="s">
        <v>11</v>
      </c>
      <c r="G6" s="51" t="s">
        <v>10</v>
      </c>
      <c r="H6" s="51" t="s">
        <v>11</v>
      </c>
      <c r="I6" s="51" t="s">
        <v>10</v>
      </c>
      <c r="J6" s="51" t="s">
        <v>11</v>
      </c>
      <c r="K6" s="51" t="s">
        <v>10</v>
      </c>
      <c r="L6" s="51" t="s">
        <v>12</v>
      </c>
      <c r="M6" s="51" t="s">
        <v>10</v>
      </c>
      <c r="N6" s="51" t="s">
        <v>12</v>
      </c>
      <c r="O6" s="51" t="s">
        <v>10</v>
      </c>
      <c r="P6" s="51" t="s">
        <v>12</v>
      </c>
      <c r="Q6" s="51" t="s">
        <v>10</v>
      </c>
      <c r="R6" s="51" t="s">
        <v>12</v>
      </c>
      <c r="S6" s="52"/>
      <c r="T6" s="52"/>
    </row>
    <row r="7" spans="1:22" x14ac:dyDescent="0.25">
      <c r="A7" s="53">
        <v>1</v>
      </c>
      <c r="B7" s="54" t="s">
        <v>13</v>
      </c>
      <c r="C7" s="55">
        <v>3462</v>
      </c>
      <c r="D7" s="56">
        <v>2.2000000000000002</v>
      </c>
      <c r="E7" s="55">
        <v>2154</v>
      </c>
      <c r="F7" s="56">
        <v>2.5</v>
      </c>
      <c r="G7" s="55">
        <v>1308</v>
      </c>
      <c r="H7" s="56">
        <v>1.9</v>
      </c>
      <c r="I7" s="55" t="s">
        <v>27</v>
      </c>
      <c r="J7" s="56" t="s">
        <v>27</v>
      </c>
      <c r="K7" s="57">
        <v>2359</v>
      </c>
      <c r="L7" s="57">
        <v>58</v>
      </c>
      <c r="M7" s="57">
        <v>1344</v>
      </c>
      <c r="N7" s="57">
        <v>34</v>
      </c>
      <c r="O7" s="57">
        <v>1015</v>
      </c>
      <c r="P7" s="57">
        <v>24</v>
      </c>
      <c r="Q7" s="57" t="s">
        <v>27</v>
      </c>
      <c r="R7" s="57" t="s">
        <v>27</v>
      </c>
      <c r="S7" s="57">
        <v>34</v>
      </c>
      <c r="T7" s="57" t="s">
        <v>27</v>
      </c>
      <c r="U7" s="63">
        <v>90</v>
      </c>
    </row>
    <row r="8" spans="1:22" x14ac:dyDescent="0.25">
      <c r="A8" s="53">
        <v>2</v>
      </c>
      <c r="B8" s="58" t="s">
        <v>14</v>
      </c>
      <c r="C8" s="59">
        <v>29621</v>
      </c>
      <c r="D8" s="60">
        <v>8</v>
      </c>
      <c r="E8" s="59">
        <v>10742</v>
      </c>
      <c r="F8" s="59">
        <v>9.9</v>
      </c>
      <c r="G8" s="59">
        <v>1360</v>
      </c>
      <c r="H8" s="60">
        <v>3.2</v>
      </c>
      <c r="I8" s="59">
        <v>17519</v>
      </c>
      <c r="J8" s="59">
        <v>8.1</v>
      </c>
      <c r="K8" s="57">
        <v>6921</v>
      </c>
      <c r="L8" s="57">
        <v>56</v>
      </c>
      <c r="M8" s="59">
        <v>629</v>
      </c>
      <c r="N8" s="57">
        <v>56</v>
      </c>
      <c r="O8" s="59">
        <v>685</v>
      </c>
      <c r="P8" s="57">
        <v>32</v>
      </c>
      <c r="Q8" s="59">
        <v>5607</v>
      </c>
      <c r="R8" s="57">
        <v>31</v>
      </c>
      <c r="S8" s="57">
        <v>16</v>
      </c>
      <c r="T8" s="57">
        <v>12</v>
      </c>
      <c r="U8" s="63">
        <v>36</v>
      </c>
    </row>
    <row r="9" spans="1:22" ht="15" customHeight="1" x14ac:dyDescent="0.25">
      <c r="A9" s="53">
        <v>3</v>
      </c>
      <c r="B9" s="58" t="s">
        <v>15</v>
      </c>
      <c r="C9" s="61">
        <v>24016</v>
      </c>
      <c r="D9" s="56">
        <v>14.4</v>
      </c>
      <c r="E9" s="61">
        <v>12526</v>
      </c>
      <c r="F9" s="56">
        <v>10.5</v>
      </c>
      <c r="G9" s="62">
        <v>5961</v>
      </c>
      <c r="H9" s="56">
        <v>27.8</v>
      </c>
      <c r="I9" s="61">
        <v>5529</v>
      </c>
      <c r="J9" s="56">
        <v>20.9</v>
      </c>
      <c r="K9" s="57">
        <v>1587</v>
      </c>
      <c r="L9" s="57">
        <v>66</v>
      </c>
      <c r="M9" s="57">
        <v>696</v>
      </c>
      <c r="N9" s="57">
        <v>36</v>
      </c>
      <c r="O9" s="57">
        <v>302</v>
      </c>
      <c r="P9" s="57">
        <v>17</v>
      </c>
      <c r="Q9" s="57">
        <v>589</v>
      </c>
      <c r="R9" s="57">
        <v>20</v>
      </c>
      <c r="S9" s="57">
        <v>17</v>
      </c>
      <c r="T9" s="57">
        <v>22</v>
      </c>
      <c r="U9" s="64">
        <v>47</v>
      </c>
      <c r="V9" s="12"/>
    </row>
    <row r="10" spans="1:22" x14ac:dyDescent="0.25">
      <c r="A10" s="53">
        <v>4</v>
      </c>
      <c r="B10" s="58" t="s">
        <v>16</v>
      </c>
      <c r="C10" s="57">
        <v>15075</v>
      </c>
      <c r="D10" s="56">
        <v>6.3</v>
      </c>
      <c r="E10" s="57">
        <v>2534</v>
      </c>
      <c r="F10" s="56">
        <v>3.9</v>
      </c>
      <c r="G10" s="57">
        <v>1559</v>
      </c>
      <c r="H10" s="56">
        <v>8</v>
      </c>
      <c r="I10" s="57">
        <v>10982</v>
      </c>
      <c r="J10" s="56">
        <v>7.1</v>
      </c>
      <c r="K10" s="57">
        <v>2352</v>
      </c>
      <c r="L10" s="57">
        <v>72</v>
      </c>
      <c r="M10" s="57">
        <v>408</v>
      </c>
      <c r="N10" s="57">
        <v>10</v>
      </c>
      <c r="O10" s="57">
        <v>299</v>
      </c>
      <c r="P10" s="57">
        <v>8</v>
      </c>
      <c r="Q10" s="57">
        <v>1645</v>
      </c>
      <c r="R10" s="57">
        <v>82</v>
      </c>
      <c r="S10" s="57">
        <v>8</v>
      </c>
      <c r="T10" s="57">
        <v>4</v>
      </c>
      <c r="U10" s="63">
        <v>10</v>
      </c>
    </row>
    <row r="11" spans="1:22" ht="15.75" thickBot="1" x14ac:dyDescent="0.3">
      <c r="A11" s="53">
        <v>5</v>
      </c>
      <c r="B11" s="58" t="s">
        <v>17</v>
      </c>
      <c r="C11" s="57">
        <v>10678</v>
      </c>
      <c r="D11" s="56">
        <v>5.8</v>
      </c>
      <c r="E11" s="57">
        <v>5606</v>
      </c>
      <c r="F11" s="56">
        <v>8.1999999999999993</v>
      </c>
      <c r="G11" s="57" t="s">
        <v>27</v>
      </c>
      <c r="H11" s="56" t="s">
        <v>27</v>
      </c>
      <c r="I11" s="57">
        <v>5072</v>
      </c>
      <c r="J11" s="56">
        <v>4.4000000000000004</v>
      </c>
      <c r="K11" s="57">
        <v>3514</v>
      </c>
      <c r="L11" s="57">
        <v>124</v>
      </c>
      <c r="M11" s="57">
        <v>1184</v>
      </c>
      <c r="N11" s="57">
        <v>124</v>
      </c>
      <c r="O11" s="57" t="s">
        <v>27</v>
      </c>
      <c r="P11" s="57" t="s">
        <v>27</v>
      </c>
      <c r="Q11" s="57">
        <v>2330</v>
      </c>
      <c r="R11" s="57">
        <v>66</v>
      </c>
      <c r="S11" s="57" t="s">
        <v>27</v>
      </c>
      <c r="T11" s="57">
        <v>8</v>
      </c>
      <c r="U11" s="63">
        <v>85</v>
      </c>
    </row>
    <row r="12" spans="1:22" ht="15.75" thickBot="1" x14ac:dyDescent="0.3">
      <c r="A12" s="16"/>
      <c r="B12" s="17" t="s">
        <v>18</v>
      </c>
      <c r="C12" s="18">
        <f>SUM(C7:C11)</f>
        <v>82852</v>
      </c>
      <c r="D12" s="19">
        <v>7.4</v>
      </c>
      <c r="E12" s="18">
        <f>SUM(E7:E11)</f>
        <v>33562</v>
      </c>
      <c r="F12" s="19">
        <v>7.5</v>
      </c>
      <c r="G12" s="18">
        <f>SUM(G7:G11)</f>
        <v>10188</v>
      </c>
      <c r="H12" s="19">
        <v>6.7</v>
      </c>
      <c r="I12" s="18">
        <f>SUM(I8:I11)</f>
        <v>39102</v>
      </c>
      <c r="J12" s="19">
        <v>7.5</v>
      </c>
      <c r="K12" s="20">
        <f>SUM(K7:K11)</f>
        <v>16733</v>
      </c>
      <c r="L12" s="20" t="s">
        <v>40</v>
      </c>
      <c r="M12" s="20">
        <f>SUM(M7:M11)</f>
        <v>4261</v>
      </c>
      <c r="N12" s="20" t="s">
        <v>41</v>
      </c>
      <c r="O12" s="20">
        <f>SUM(O7:O11)</f>
        <v>2301</v>
      </c>
      <c r="P12" s="20" t="s">
        <v>42</v>
      </c>
      <c r="Q12" s="20">
        <f>SUM(Q8:Q11)</f>
        <v>10171</v>
      </c>
      <c r="R12" s="20" t="s">
        <v>33</v>
      </c>
      <c r="S12" s="20">
        <v>15</v>
      </c>
      <c r="T12" s="20">
        <v>9</v>
      </c>
    </row>
    <row r="13" spans="1:22" x14ac:dyDescent="0.25">
      <c r="A13" s="21" t="s">
        <v>31</v>
      </c>
      <c r="B13" s="22"/>
      <c r="C13" s="22"/>
      <c r="D13" s="22"/>
      <c r="E13" s="21"/>
      <c r="F13" s="21"/>
      <c r="G13" s="22"/>
      <c r="H13" s="22"/>
      <c r="I13" s="22"/>
      <c r="J13" s="22"/>
      <c r="K13" s="23"/>
      <c r="L13" s="23"/>
      <c r="M13" s="23"/>
      <c r="N13" s="1"/>
      <c r="O13" s="1"/>
      <c r="P13" s="3"/>
      <c r="Q13" s="1"/>
      <c r="R13" s="1"/>
      <c r="S13" s="4"/>
    </row>
    <row r="14" spans="1:22" x14ac:dyDescent="0.25">
      <c r="A14" s="24" t="s">
        <v>32</v>
      </c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3"/>
      <c r="M14" s="23"/>
      <c r="N14" s="1"/>
      <c r="O14" s="1"/>
      <c r="P14" s="1"/>
      <c r="Q14" s="1"/>
      <c r="R14" s="1"/>
    </row>
    <row r="15" spans="1:22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sortState ref="B33:C36">
    <sortCondition ref="C32"/>
  </sortState>
  <mergeCells count="14">
    <mergeCell ref="A2:T2"/>
    <mergeCell ref="O5:P5"/>
    <mergeCell ref="Q5:R5"/>
    <mergeCell ref="S4:S6"/>
    <mergeCell ref="T4:T6"/>
    <mergeCell ref="A4:A6"/>
    <mergeCell ref="C4:J4"/>
    <mergeCell ref="K4:R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22"/>
  <sheetViews>
    <sheetView showGridLines="0" tabSelected="1" zoomScale="130" zoomScaleNormal="130" workbookViewId="0">
      <selection activeCell="X19" sqref="X19"/>
    </sheetView>
  </sheetViews>
  <sheetFormatPr defaultColWidth="8.85546875" defaultRowHeight="15" x14ac:dyDescent="0.25"/>
  <cols>
    <col min="1" max="1" width="4.140625" style="2" customWidth="1"/>
    <col min="2" max="2" width="10.5703125" style="2" customWidth="1"/>
    <col min="3" max="3" width="7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4.28515625" style="2" customWidth="1"/>
    <col min="19" max="20" width="12.42578125" style="2" customWidth="1"/>
    <col min="21" max="21" width="10" style="2" bestFit="1" customWidth="1"/>
    <col min="22" max="16384" width="8.85546875" style="2"/>
  </cols>
  <sheetData>
    <row r="2" spans="1:21" x14ac:dyDescent="0.25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x14ac:dyDescent="0.25">
      <c r="A4" s="41" t="s">
        <v>0</v>
      </c>
      <c r="B4" s="42" t="s">
        <v>1</v>
      </c>
      <c r="C4" s="43" t="s">
        <v>2</v>
      </c>
      <c r="D4" s="43"/>
      <c r="E4" s="43"/>
      <c r="F4" s="43"/>
      <c r="G4" s="43"/>
      <c r="H4" s="43"/>
      <c r="I4" s="43"/>
      <c r="J4" s="43"/>
      <c r="K4" s="47" t="s">
        <v>3</v>
      </c>
      <c r="L4" s="48"/>
      <c r="M4" s="48"/>
      <c r="N4" s="48"/>
      <c r="O4" s="48"/>
      <c r="P4" s="48"/>
      <c r="Q4" s="48"/>
      <c r="R4" s="48"/>
      <c r="S4" s="44" t="s">
        <v>28</v>
      </c>
      <c r="T4" s="44" t="s">
        <v>29</v>
      </c>
      <c r="U4" s="5"/>
    </row>
    <row r="5" spans="1:21" x14ac:dyDescent="0.25">
      <c r="A5" s="45"/>
      <c r="B5" s="46" t="s">
        <v>4</v>
      </c>
      <c r="C5" s="43" t="s">
        <v>5</v>
      </c>
      <c r="D5" s="43"/>
      <c r="E5" s="43" t="s">
        <v>6</v>
      </c>
      <c r="F5" s="43"/>
      <c r="G5" s="43" t="s">
        <v>7</v>
      </c>
      <c r="H5" s="43"/>
      <c r="I5" s="43" t="s">
        <v>8</v>
      </c>
      <c r="J5" s="43"/>
      <c r="K5" s="43" t="s">
        <v>5</v>
      </c>
      <c r="L5" s="43"/>
      <c r="M5" s="43" t="s">
        <v>6</v>
      </c>
      <c r="N5" s="43"/>
      <c r="O5" s="43" t="s">
        <v>7</v>
      </c>
      <c r="P5" s="43"/>
      <c r="Q5" s="43" t="s">
        <v>8</v>
      </c>
      <c r="R5" s="43"/>
      <c r="S5" s="49"/>
      <c r="T5" s="49"/>
      <c r="U5" s="5"/>
    </row>
    <row r="6" spans="1:21" x14ac:dyDescent="0.25">
      <c r="A6" s="50"/>
      <c r="B6" s="46" t="s">
        <v>9</v>
      </c>
      <c r="C6" s="51" t="s">
        <v>10</v>
      </c>
      <c r="D6" s="51" t="s">
        <v>11</v>
      </c>
      <c r="E6" s="51" t="s">
        <v>10</v>
      </c>
      <c r="F6" s="51" t="s">
        <v>11</v>
      </c>
      <c r="G6" s="51" t="s">
        <v>10</v>
      </c>
      <c r="H6" s="51" t="s">
        <v>11</v>
      </c>
      <c r="I6" s="51" t="s">
        <v>10</v>
      </c>
      <c r="J6" s="51" t="s">
        <v>11</v>
      </c>
      <c r="K6" s="51" t="s">
        <v>10</v>
      </c>
      <c r="L6" s="51" t="s">
        <v>12</v>
      </c>
      <c r="M6" s="51" t="s">
        <v>10</v>
      </c>
      <c r="N6" s="51" t="s">
        <v>12</v>
      </c>
      <c r="O6" s="51" t="s">
        <v>10</v>
      </c>
      <c r="P6" s="51" t="s">
        <v>12</v>
      </c>
      <c r="Q6" s="51" t="s">
        <v>10</v>
      </c>
      <c r="R6" s="51" t="s">
        <v>12</v>
      </c>
      <c r="S6" s="52"/>
      <c r="T6" s="52"/>
      <c r="U6" s="5"/>
    </row>
    <row r="7" spans="1:21" x14ac:dyDescent="0.25">
      <c r="A7" s="53">
        <v>1</v>
      </c>
      <c r="B7" s="54" t="s">
        <v>19</v>
      </c>
      <c r="C7" s="55">
        <v>22559</v>
      </c>
      <c r="D7" s="56">
        <v>13.8</v>
      </c>
      <c r="E7" s="55">
        <v>5745</v>
      </c>
      <c r="F7" s="56">
        <v>10.7</v>
      </c>
      <c r="G7" s="55">
        <v>3695</v>
      </c>
      <c r="H7" s="56">
        <v>12.7</v>
      </c>
      <c r="I7" s="55">
        <v>13119</v>
      </c>
      <c r="J7" s="56">
        <v>16.3</v>
      </c>
      <c r="K7" s="57">
        <v>4930</v>
      </c>
      <c r="L7" s="57">
        <v>122</v>
      </c>
      <c r="M7" s="57">
        <v>963</v>
      </c>
      <c r="N7" s="57">
        <v>109</v>
      </c>
      <c r="O7" s="57">
        <v>685</v>
      </c>
      <c r="P7" s="57">
        <v>85</v>
      </c>
      <c r="Q7" s="57">
        <v>3282</v>
      </c>
      <c r="R7" s="57">
        <v>84</v>
      </c>
      <c r="S7" s="57">
        <v>38</v>
      </c>
      <c r="T7" s="65">
        <v>20</v>
      </c>
      <c r="U7" s="76">
        <v>38</v>
      </c>
    </row>
    <row r="8" spans="1:21" x14ac:dyDescent="0.25">
      <c r="A8" s="53">
        <v>2</v>
      </c>
      <c r="B8" s="58" t="s">
        <v>20</v>
      </c>
      <c r="C8" s="57">
        <v>9026</v>
      </c>
      <c r="D8" s="56">
        <v>3.5</v>
      </c>
      <c r="E8" s="57">
        <v>3988</v>
      </c>
      <c r="F8" s="56">
        <v>6.9</v>
      </c>
      <c r="G8" s="57">
        <v>1277</v>
      </c>
      <c r="H8" s="56">
        <v>3.3</v>
      </c>
      <c r="I8" s="57">
        <v>3761</v>
      </c>
      <c r="J8" s="56">
        <v>2.2000000000000002</v>
      </c>
      <c r="K8" s="57">
        <v>1509</v>
      </c>
      <c r="L8" s="57">
        <v>56</v>
      </c>
      <c r="M8" s="57">
        <v>448</v>
      </c>
      <c r="N8" s="57">
        <v>51</v>
      </c>
      <c r="O8" s="57">
        <v>169</v>
      </c>
      <c r="P8" s="57">
        <v>20</v>
      </c>
      <c r="Q8" s="57">
        <v>892</v>
      </c>
      <c r="R8" s="57">
        <v>20</v>
      </c>
      <c r="S8" s="65">
        <v>11</v>
      </c>
      <c r="T8" s="65">
        <v>4</v>
      </c>
      <c r="U8" s="76">
        <v>43</v>
      </c>
    </row>
    <row r="9" spans="1:21" x14ac:dyDescent="0.25">
      <c r="A9" s="53">
        <v>3</v>
      </c>
      <c r="B9" s="58" t="s">
        <v>21</v>
      </c>
      <c r="C9" s="55">
        <v>19648</v>
      </c>
      <c r="D9" s="56">
        <v>14.3</v>
      </c>
      <c r="E9" s="55">
        <v>5587</v>
      </c>
      <c r="F9" s="56">
        <v>13</v>
      </c>
      <c r="G9" s="57" t="s">
        <v>27</v>
      </c>
      <c r="H9" s="56" t="s">
        <v>27</v>
      </c>
      <c r="I9" s="55">
        <v>14061</v>
      </c>
      <c r="J9" s="56">
        <v>14.9</v>
      </c>
      <c r="K9" s="57">
        <v>3027</v>
      </c>
      <c r="L9" s="57">
        <v>10</v>
      </c>
      <c r="M9" s="57">
        <v>811</v>
      </c>
      <c r="N9" s="57">
        <v>5</v>
      </c>
      <c r="O9" s="57" t="s">
        <v>27</v>
      </c>
      <c r="P9" s="57" t="s">
        <v>27</v>
      </c>
      <c r="Q9" s="57">
        <v>2216</v>
      </c>
      <c r="R9" s="57">
        <v>10</v>
      </c>
      <c r="S9" s="57" t="s">
        <v>27</v>
      </c>
      <c r="T9" s="57">
        <v>5</v>
      </c>
      <c r="U9" s="76">
        <v>39</v>
      </c>
    </row>
    <row r="10" spans="1:21" x14ac:dyDescent="0.25">
      <c r="A10" s="53">
        <v>4</v>
      </c>
      <c r="B10" s="58" t="s">
        <v>22</v>
      </c>
      <c r="C10" s="57">
        <v>21081</v>
      </c>
      <c r="D10" s="56">
        <v>10.4</v>
      </c>
      <c r="E10" s="57">
        <v>7499</v>
      </c>
      <c r="F10" s="56">
        <v>15.9</v>
      </c>
      <c r="G10" s="57">
        <v>3550</v>
      </c>
      <c r="H10" s="56">
        <v>5.5</v>
      </c>
      <c r="I10" s="57">
        <v>10032</v>
      </c>
      <c r="J10" s="56">
        <v>11</v>
      </c>
      <c r="K10" s="57">
        <v>4452</v>
      </c>
      <c r="L10" s="57">
        <v>78</v>
      </c>
      <c r="M10" s="57">
        <v>693</v>
      </c>
      <c r="N10" s="57">
        <v>16</v>
      </c>
      <c r="O10" s="57">
        <v>1240</v>
      </c>
      <c r="P10" s="57">
        <v>8</v>
      </c>
      <c r="Q10" s="57">
        <v>2679</v>
      </c>
      <c r="R10" s="57">
        <v>23</v>
      </c>
      <c r="S10" s="57">
        <v>29</v>
      </c>
      <c r="T10" s="57">
        <v>6</v>
      </c>
      <c r="U10" s="76">
        <v>39</v>
      </c>
    </row>
    <row r="11" spans="1:21" x14ac:dyDescent="0.25">
      <c r="A11" s="53">
        <v>5</v>
      </c>
      <c r="B11" s="58" t="s">
        <v>23</v>
      </c>
      <c r="C11" s="57">
        <v>19229</v>
      </c>
      <c r="D11" s="56">
        <v>9.1999999999999993</v>
      </c>
      <c r="E11" s="57">
        <v>6357</v>
      </c>
      <c r="F11" s="56">
        <v>11.1</v>
      </c>
      <c r="G11" s="57">
        <v>5603</v>
      </c>
      <c r="H11" s="56">
        <v>8.1999999999999993</v>
      </c>
      <c r="I11" s="57">
        <v>7269</v>
      </c>
      <c r="J11" s="56">
        <v>8.6999999999999993</v>
      </c>
      <c r="K11" s="57">
        <v>3301</v>
      </c>
      <c r="L11" s="57">
        <v>25</v>
      </c>
      <c r="M11" s="57">
        <v>579</v>
      </c>
      <c r="N11" s="57">
        <v>7</v>
      </c>
      <c r="O11" s="57">
        <v>729</v>
      </c>
      <c r="P11" s="57">
        <v>6</v>
      </c>
      <c r="Q11" s="57">
        <v>1993</v>
      </c>
      <c r="R11" s="57">
        <v>21</v>
      </c>
      <c r="S11" s="66">
        <v>33</v>
      </c>
      <c r="T11" s="66">
        <v>15</v>
      </c>
      <c r="U11" s="76">
        <v>60</v>
      </c>
    </row>
    <row r="12" spans="1:21" x14ac:dyDescent="0.25">
      <c r="A12" s="53">
        <v>6</v>
      </c>
      <c r="B12" s="58" t="s">
        <v>24</v>
      </c>
      <c r="C12" s="55">
        <v>15023</v>
      </c>
      <c r="D12" s="56">
        <v>7</v>
      </c>
      <c r="E12" s="55">
        <v>4480</v>
      </c>
      <c r="F12" s="56">
        <v>6.3</v>
      </c>
      <c r="G12" s="55" t="s">
        <v>27</v>
      </c>
      <c r="H12" s="56" t="s">
        <v>27</v>
      </c>
      <c r="I12" s="55">
        <v>10543</v>
      </c>
      <c r="J12" s="56">
        <v>7.3</v>
      </c>
      <c r="K12" s="57">
        <v>1617</v>
      </c>
      <c r="L12" s="57">
        <v>27</v>
      </c>
      <c r="M12" s="57">
        <v>203</v>
      </c>
      <c r="N12" s="57">
        <v>14</v>
      </c>
      <c r="O12" s="57" t="s">
        <v>27</v>
      </c>
      <c r="P12" s="57" t="s">
        <v>27</v>
      </c>
      <c r="Q12" s="57">
        <v>1414</v>
      </c>
      <c r="R12" s="67">
        <v>15</v>
      </c>
      <c r="S12" s="65" t="s">
        <v>27</v>
      </c>
      <c r="T12" s="65">
        <v>3</v>
      </c>
      <c r="U12" s="77">
        <v>14</v>
      </c>
    </row>
    <row r="13" spans="1:21" ht="15" customHeight="1" x14ac:dyDescent="0.25">
      <c r="A13" s="53">
        <v>7</v>
      </c>
      <c r="B13" s="58" t="s">
        <v>26</v>
      </c>
      <c r="C13" s="57">
        <v>10019</v>
      </c>
      <c r="D13" s="56">
        <v>3</v>
      </c>
      <c r="E13" s="57">
        <v>1409</v>
      </c>
      <c r="F13" s="56">
        <v>3.8</v>
      </c>
      <c r="G13" s="57">
        <v>647</v>
      </c>
      <c r="H13" s="56">
        <v>2.6</v>
      </c>
      <c r="I13" s="57">
        <v>7963</v>
      </c>
      <c r="J13" s="56">
        <v>2.9</v>
      </c>
      <c r="K13" s="57">
        <v>2836</v>
      </c>
      <c r="L13" s="57">
        <v>64</v>
      </c>
      <c r="M13" s="57">
        <v>394</v>
      </c>
      <c r="N13" s="57">
        <v>63</v>
      </c>
      <c r="O13" s="57">
        <v>272</v>
      </c>
      <c r="P13" s="57">
        <v>55</v>
      </c>
      <c r="Q13" s="57">
        <v>2170</v>
      </c>
      <c r="R13" s="57">
        <v>55</v>
      </c>
      <c r="S13" s="68">
        <v>4</v>
      </c>
      <c r="T13" s="69">
        <v>5</v>
      </c>
      <c r="U13" s="78">
        <v>9</v>
      </c>
    </row>
    <row r="14" spans="1:21" x14ac:dyDescent="0.25">
      <c r="A14" s="39" t="s">
        <v>18</v>
      </c>
      <c r="B14" s="40"/>
      <c r="C14" s="28">
        <f>SUM(C7:C13)</f>
        <v>116585</v>
      </c>
      <c r="D14" s="29">
        <v>7.6</v>
      </c>
      <c r="E14" s="28">
        <f>SUM(E7:E13)</f>
        <v>35065</v>
      </c>
      <c r="F14" s="29">
        <v>9.5</v>
      </c>
      <c r="G14" s="28">
        <f>SUM(G7:G13)</f>
        <v>14772</v>
      </c>
      <c r="H14" s="29">
        <v>6.6</v>
      </c>
      <c r="I14" s="28">
        <f>SUM(I7:I13)</f>
        <v>66748</v>
      </c>
      <c r="J14" s="29">
        <v>7</v>
      </c>
      <c r="K14" s="28">
        <f>SUM(K7:K13)</f>
        <v>21672</v>
      </c>
      <c r="L14" s="30" t="s">
        <v>45</v>
      </c>
      <c r="M14" s="28">
        <f>SUM(M7:M13)</f>
        <v>4091</v>
      </c>
      <c r="N14" s="28" t="s">
        <v>46</v>
      </c>
      <c r="O14" s="28">
        <f>SUM(O7:O13)</f>
        <v>3095</v>
      </c>
      <c r="P14" s="30" t="s">
        <v>47</v>
      </c>
      <c r="Q14" s="28">
        <f>SUM(Q7:Q13)</f>
        <v>14646</v>
      </c>
      <c r="R14" s="30" t="s">
        <v>48</v>
      </c>
      <c r="S14" s="30">
        <v>22</v>
      </c>
      <c r="T14" s="30">
        <v>7</v>
      </c>
      <c r="U14" s="76"/>
    </row>
    <row r="15" spans="1:21" ht="15.75" thickBot="1" x14ac:dyDescent="0.3">
      <c r="A15" s="70">
        <v>8</v>
      </c>
      <c r="B15" s="71" t="s">
        <v>25</v>
      </c>
      <c r="C15" s="55">
        <v>5007</v>
      </c>
      <c r="D15" s="72">
        <v>1</v>
      </c>
      <c r="E15" s="73">
        <v>365</v>
      </c>
      <c r="F15" s="72">
        <v>0.4</v>
      </c>
      <c r="G15" s="73">
        <v>4642</v>
      </c>
      <c r="H15" s="72">
        <v>1.1000000000000001</v>
      </c>
      <c r="I15" s="73" t="s">
        <v>27</v>
      </c>
      <c r="J15" s="73" t="s">
        <v>27</v>
      </c>
      <c r="K15" s="74">
        <v>2299</v>
      </c>
      <c r="L15" s="75" t="s">
        <v>43</v>
      </c>
      <c r="M15" s="73">
        <v>365</v>
      </c>
      <c r="N15" s="73" t="s">
        <v>43</v>
      </c>
      <c r="O15" s="74">
        <v>1934</v>
      </c>
      <c r="P15" s="75" t="s">
        <v>43</v>
      </c>
      <c r="Q15" s="73" t="s">
        <v>27</v>
      </c>
      <c r="R15" s="73" t="s">
        <v>27</v>
      </c>
      <c r="S15" s="66">
        <v>0</v>
      </c>
      <c r="T15" s="66" t="s">
        <v>27</v>
      </c>
      <c r="U15" s="76">
        <v>0</v>
      </c>
    </row>
    <row r="16" spans="1:21" ht="15.75" thickBot="1" x14ac:dyDescent="0.3">
      <c r="A16" s="37" t="s">
        <v>18</v>
      </c>
      <c r="B16" s="38"/>
      <c r="C16" s="18">
        <f>SUM(C14:C15)</f>
        <v>121592</v>
      </c>
      <c r="D16" s="19">
        <v>5.9</v>
      </c>
      <c r="E16" s="18">
        <f>SUM(E14:E15)</f>
        <v>35430</v>
      </c>
      <c r="F16" s="19">
        <v>7.7</v>
      </c>
      <c r="G16" s="18">
        <f>SUM(G14:G15)</f>
        <v>19414</v>
      </c>
      <c r="H16" s="19">
        <v>3</v>
      </c>
      <c r="I16" s="18">
        <f>SUM(I14:I15)</f>
        <v>66748</v>
      </c>
      <c r="J16" s="19">
        <v>7</v>
      </c>
      <c r="K16" s="20">
        <f>SUM(K14:K15)</f>
        <v>23971</v>
      </c>
      <c r="L16" s="20" t="s">
        <v>45</v>
      </c>
      <c r="M16" s="20">
        <f>SUM(M14:M15)</f>
        <v>4456</v>
      </c>
      <c r="N16" s="20" t="s">
        <v>46</v>
      </c>
      <c r="O16" s="20">
        <f>SUM(O14:O15)</f>
        <v>5029</v>
      </c>
      <c r="P16" s="20" t="s">
        <v>34</v>
      </c>
      <c r="Q16" s="20">
        <f>SUM(Q14:Q15)</f>
        <v>14646</v>
      </c>
      <c r="R16" s="20" t="s">
        <v>48</v>
      </c>
      <c r="S16" s="31">
        <v>7</v>
      </c>
      <c r="T16" s="20">
        <v>7</v>
      </c>
      <c r="U16" s="5"/>
    </row>
    <row r="17" spans="1:23" ht="8.25" customHeight="1" x14ac:dyDescent="0.25">
      <c r="A17" s="3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"/>
      <c r="N17" s="1"/>
      <c r="O17" s="1"/>
      <c r="P17" s="1"/>
      <c r="Q17" s="1"/>
      <c r="R17" s="1"/>
      <c r="S17" s="3"/>
      <c r="T17" s="3"/>
    </row>
    <row r="18" spans="1:23" x14ac:dyDescent="0.25">
      <c r="A18" s="21" t="s">
        <v>31</v>
      </c>
      <c r="B18" s="21"/>
      <c r="C18" s="21"/>
      <c r="D18" s="21"/>
      <c r="E18" s="21"/>
      <c r="F18" s="21"/>
      <c r="G18" s="22"/>
      <c r="H18" s="22"/>
      <c r="I18" s="22"/>
      <c r="J18" s="22"/>
      <c r="K18" s="23"/>
      <c r="L18" s="23"/>
      <c r="M18" s="1"/>
      <c r="N18" s="1"/>
      <c r="O18" s="1"/>
      <c r="P18" s="1"/>
      <c r="Q18" s="1"/>
      <c r="R18" s="1"/>
      <c r="S18" s="1"/>
      <c r="T18" s="1"/>
    </row>
    <row r="19" spans="1:23" ht="15.75" x14ac:dyDescent="0.25">
      <c r="A19" s="34" t="s">
        <v>35</v>
      </c>
      <c r="B19" s="35"/>
      <c r="C19" s="35"/>
      <c r="D19" s="35"/>
      <c r="E19" s="35"/>
      <c r="F19" s="35"/>
      <c r="G19" s="35"/>
      <c r="H19" s="35"/>
      <c r="I19" s="35"/>
      <c r="J19" s="26"/>
      <c r="K19" s="26"/>
      <c r="L19" s="23"/>
      <c r="P19" s="6"/>
      <c r="V19" s="7"/>
    </row>
    <row r="20" spans="1:23" ht="15.75" x14ac:dyDescent="0.25">
      <c r="A20" s="34" t="s">
        <v>44</v>
      </c>
      <c r="B20" s="35"/>
      <c r="C20" s="35"/>
      <c r="D20" s="35"/>
      <c r="E20" s="35"/>
      <c r="F20" s="35"/>
      <c r="G20" s="35"/>
      <c r="H20" s="35"/>
      <c r="I20" s="35"/>
      <c r="J20" s="26"/>
      <c r="K20" s="26"/>
      <c r="L20" s="23"/>
      <c r="P20" s="6"/>
      <c r="V20" s="7"/>
    </row>
    <row r="22" spans="1:23" x14ac:dyDescent="0.25">
      <c r="W22" s="27"/>
    </row>
  </sheetData>
  <sortState ref="B31:C37">
    <sortCondition ref="C31"/>
  </sortState>
  <mergeCells count="16">
    <mergeCell ref="K4:R4"/>
    <mergeCell ref="S4:S6"/>
    <mergeCell ref="T4:T6"/>
    <mergeCell ref="A16:B16"/>
    <mergeCell ref="A2:T2"/>
    <mergeCell ref="A4:A6"/>
    <mergeCell ref="C4:J4"/>
    <mergeCell ref="C5:D5"/>
    <mergeCell ref="E5:F5"/>
    <mergeCell ref="G5:H5"/>
    <mergeCell ref="I5:J5"/>
    <mergeCell ref="K5:L5"/>
    <mergeCell ref="M5:N5"/>
    <mergeCell ref="O5:P5"/>
    <mergeCell ref="Q5:R5"/>
    <mergeCell ref="A14:B1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topLeftCell="A28" workbookViewId="0">
      <selection activeCell="L61" sqref="L61"/>
    </sheetView>
  </sheetViews>
  <sheetFormatPr defaultRowHeight="15" x14ac:dyDescent="0.25"/>
  <sheetData>
    <row r="3" spans="1:2" x14ac:dyDescent="0.25">
      <c r="A3" s="9" t="s">
        <v>16</v>
      </c>
      <c r="B3" s="11">
        <v>16</v>
      </c>
    </row>
    <row r="4" spans="1:2" x14ac:dyDescent="0.25">
      <c r="A4" s="9" t="s">
        <v>14</v>
      </c>
      <c r="B4" s="11">
        <v>44</v>
      </c>
    </row>
    <row r="5" spans="1:2" ht="25.5" x14ac:dyDescent="0.25">
      <c r="A5" s="9" t="s">
        <v>15</v>
      </c>
      <c r="B5" s="11">
        <v>47</v>
      </c>
    </row>
    <row r="6" spans="1:2" x14ac:dyDescent="0.25">
      <c r="A6" s="8" t="s">
        <v>13</v>
      </c>
      <c r="B6" s="11">
        <v>52</v>
      </c>
    </row>
    <row r="7" spans="1:2" x14ac:dyDescent="0.25">
      <c r="A7" s="9" t="s">
        <v>17</v>
      </c>
      <c r="B7" s="11">
        <v>82</v>
      </c>
    </row>
    <row r="14" spans="1:2" x14ac:dyDescent="0.25">
      <c r="A14" s="8"/>
    </row>
    <row r="15" spans="1:2" x14ac:dyDescent="0.25">
      <c r="A15" s="9"/>
    </row>
    <row r="16" spans="1:2" x14ac:dyDescent="0.25">
      <c r="A16" s="9"/>
    </row>
    <row r="17" spans="1:3" x14ac:dyDescent="0.25">
      <c r="A17" s="9"/>
    </row>
    <row r="18" spans="1:3" x14ac:dyDescent="0.25">
      <c r="A18" s="9"/>
    </row>
    <row r="19" spans="1:3" x14ac:dyDescent="0.25">
      <c r="B19" t="s">
        <v>8</v>
      </c>
      <c r="C19" t="s">
        <v>7</v>
      </c>
    </row>
    <row r="20" spans="1:3" x14ac:dyDescent="0.25">
      <c r="A20" s="13" t="s">
        <v>17</v>
      </c>
      <c r="B20">
        <v>6</v>
      </c>
      <c r="C20">
        <v>0</v>
      </c>
    </row>
    <row r="21" spans="1:3" x14ac:dyDescent="0.25">
      <c r="A21" s="13" t="s">
        <v>16</v>
      </c>
      <c r="B21">
        <v>6</v>
      </c>
      <c r="C21">
        <v>12</v>
      </c>
    </row>
    <row r="22" spans="1:3" ht="25.5" x14ac:dyDescent="0.25">
      <c r="A22" s="13" t="s">
        <v>30</v>
      </c>
      <c r="B22">
        <v>23</v>
      </c>
      <c r="C22">
        <v>19</v>
      </c>
    </row>
    <row r="23" spans="1:3" x14ac:dyDescent="0.25">
      <c r="A23" s="13" t="s">
        <v>14</v>
      </c>
      <c r="B23">
        <v>13</v>
      </c>
      <c r="C23">
        <v>15</v>
      </c>
    </row>
    <row r="24" spans="1:3" ht="25.5" x14ac:dyDescent="0.25">
      <c r="A24" s="13" t="s">
        <v>13</v>
      </c>
      <c r="B24">
        <v>0</v>
      </c>
      <c r="C24">
        <v>16</v>
      </c>
    </row>
    <row r="29" spans="1:3" x14ac:dyDescent="0.25">
      <c r="A29" s="9" t="s">
        <v>24</v>
      </c>
      <c r="B29">
        <v>14</v>
      </c>
    </row>
    <row r="30" spans="1:3" ht="25.5" x14ac:dyDescent="0.25">
      <c r="A30" s="9" t="s">
        <v>26</v>
      </c>
      <c r="B30">
        <v>23</v>
      </c>
    </row>
    <row r="31" spans="1:3" x14ac:dyDescent="0.25">
      <c r="A31" s="9" t="s">
        <v>23</v>
      </c>
      <c r="B31">
        <v>39</v>
      </c>
    </row>
    <row r="32" spans="1:3" ht="25.5" x14ac:dyDescent="0.25">
      <c r="A32" s="9" t="s">
        <v>22</v>
      </c>
      <c r="B32">
        <v>46</v>
      </c>
    </row>
    <row r="33" spans="1:3" x14ac:dyDescent="0.25">
      <c r="A33" s="9" t="s">
        <v>21</v>
      </c>
      <c r="B33">
        <v>47</v>
      </c>
    </row>
    <row r="34" spans="1:3" ht="25.5" x14ac:dyDescent="0.25">
      <c r="A34" s="9" t="s">
        <v>20</v>
      </c>
      <c r="B34">
        <v>51</v>
      </c>
    </row>
    <row r="35" spans="1:3" ht="25.5" x14ac:dyDescent="0.25">
      <c r="A35" s="8" t="s">
        <v>19</v>
      </c>
      <c r="B35">
        <v>60</v>
      </c>
    </row>
    <row r="36" spans="1:3" x14ac:dyDescent="0.25">
      <c r="A36" s="10"/>
    </row>
    <row r="38" spans="1:3" x14ac:dyDescent="0.25">
      <c r="B38" t="s">
        <v>36</v>
      </c>
      <c r="C38" t="s">
        <v>37</v>
      </c>
    </row>
    <row r="39" spans="1:3" ht="25.5" x14ac:dyDescent="0.25">
      <c r="A39" s="14" t="s">
        <v>19</v>
      </c>
      <c r="B39">
        <v>35</v>
      </c>
      <c r="C39">
        <v>19</v>
      </c>
    </row>
    <row r="40" spans="1:3" ht="25.5" x14ac:dyDescent="0.25">
      <c r="A40" s="15" t="s">
        <v>20</v>
      </c>
      <c r="B40">
        <v>14</v>
      </c>
      <c r="C40">
        <v>7</v>
      </c>
    </row>
    <row r="41" spans="1:3" x14ac:dyDescent="0.25">
      <c r="A41" s="15" t="s">
        <v>21</v>
      </c>
      <c r="B41">
        <v>0</v>
      </c>
      <c r="C41">
        <v>5</v>
      </c>
    </row>
    <row r="42" spans="1:3" ht="25.5" x14ac:dyDescent="0.25">
      <c r="A42" s="15" t="s">
        <v>22</v>
      </c>
      <c r="B42">
        <v>27</v>
      </c>
      <c r="C42">
        <v>6</v>
      </c>
    </row>
    <row r="43" spans="1:3" x14ac:dyDescent="0.25">
      <c r="A43" s="15" t="s">
        <v>23</v>
      </c>
      <c r="B43">
        <v>31</v>
      </c>
      <c r="C43">
        <v>11</v>
      </c>
    </row>
    <row r="44" spans="1:3" x14ac:dyDescent="0.25">
      <c r="A44" s="15" t="s">
        <v>24</v>
      </c>
      <c r="B44">
        <v>0</v>
      </c>
      <c r="C44">
        <v>4</v>
      </c>
    </row>
    <row r="45" spans="1:3" ht="25.5" x14ac:dyDescent="0.25">
      <c r="A45" s="15" t="s">
        <v>26</v>
      </c>
      <c r="B45">
        <v>12</v>
      </c>
      <c r="C45">
        <v>5</v>
      </c>
    </row>
    <row r="46" spans="1:3" ht="25.5" x14ac:dyDescent="0.25">
      <c r="A46" s="32" t="s">
        <v>25</v>
      </c>
      <c r="B46">
        <v>8</v>
      </c>
      <c r="C46">
        <v>0</v>
      </c>
    </row>
  </sheetData>
  <sortState ref="A29:B35">
    <sortCondition ref="B29:B3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2014-06-06T11:21:04Z</cp:lastPrinted>
  <dcterms:created xsi:type="dcterms:W3CDTF">2014-01-10T05:19:51Z</dcterms:created>
  <dcterms:modified xsi:type="dcterms:W3CDTF">2016-06-17T09:08:05Z</dcterms:modified>
</cp:coreProperties>
</file>