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7220" windowHeight="7416" activeTab="1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M16" i="2" l="1"/>
  <c r="L14" i="2"/>
  <c r="L16" i="2" s="1"/>
  <c r="I14" i="2"/>
  <c r="I16" i="2" s="1"/>
  <c r="F14" i="2"/>
  <c r="F16" i="2" s="1"/>
  <c r="C14" i="2"/>
  <c r="C16" i="2" s="1"/>
</calcChain>
</file>

<file path=xl/comments1.xml><?xml version="1.0" encoding="utf-8"?>
<comments xmlns="http://schemas.openxmlformats.org/spreadsheetml/2006/main">
  <authors>
    <author>Gerda Putnaitė</author>
  </authors>
  <commentList>
    <comment ref="J8" authorId="0">
      <text>
        <r>
          <rPr>
            <b/>
            <sz val="9"/>
            <color indexed="81"/>
            <rFont val="Tahoma"/>
            <charset val="1"/>
          </rPr>
          <t>Gerda Putnaitė:</t>
        </r>
        <r>
          <rPr>
            <sz val="9"/>
            <color indexed="81"/>
            <rFont val="Tahoma"/>
            <charset val="1"/>
          </rPr>
          <t xml:space="preserve">
Didžiausias pav. sk. Iš statistinės lentelės
</t>
        </r>
      </text>
    </comment>
  </commentList>
</comments>
</file>

<file path=xl/sharedStrings.xml><?xml version="1.0" encoding="utf-8"?>
<sst xmlns="http://schemas.openxmlformats.org/spreadsheetml/2006/main" count="85" uniqueCount="42">
  <si>
    <t>Eil. Nr.</t>
  </si>
  <si>
    <t>Savivaldybių</t>
  </si>
  <si>
    <t>viešosios</t>
  </si>
  <si>
    <t>Iš viso</t>
  </si>
  <si>
    <t>VB</t>
  </si>
  <si>
    <t>Miesto fil.</t>
  </si>
  <si>
    <t>Kaimo fil.</t>
  </si>
  <si>
    <t>bibliotekos</t>
  </si>
  <si>
    <t>Fiz.vnt.</t>
  </si>
  <si>
    <t>Pav.</t>
  </si>
  <si>
    <t>% fonde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</si>
  <si>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</si>
  <si>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</si>
  <si>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</si>
  <si>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</si>
  <si>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</si>
  <si>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</si>
  <si>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</si>
  <si>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raj.</t>
  </si>
  <si>
    <t>Vilniaus m.**</t>
  </si>
  <si>
    <t xml:space="preserve">Iš viso: </t>
  </si>
  <si>
    <t>*Vidutinis pavadinimų skaičius vienoje SVB</t>
  </si>
  <si>
    <t>**Vilniaus miesto CB duomenys su periodika</t>
  </si>
  <si>
    <t>Gauta naujų dokumentų 2011 m.</t>
  </si>
  <si>
    <t>Alytaus m.</t>
  </si>
  <si>
    <t>Alytaus r.</t>
  </si>
  <si>
    <t>Druskininkai</t>
  </si>
  <si>
    <t>Lazdijai</t>
  </si>
  <si>
    <t>Varėna</t>
  </si>
  <si>
    <t>*</t>
  </si>
  <si>
    <t>1857*</t>
  </si>
  <si>
    <t>1154*</t>
  </si>
  <si>
    <t>385*</t>
  </si>
  <si>
    <t>298*</t>
  </si>
  <si>
    <t>2707*</t>
  </si>
  <si>
    <t>1294*</t>
  </si>
  <si>
    <t>945*</t>
  </si>
  <si>
    <t>828*</t>
  </si>
  <si>
    <t>260*</t>
  </si>
  <si>
    <t>400*</t>
  </si>
  <si>
    <t>2.4. ALYTAUS APSKRITIES SAVIVALDYBIŲ VIEŠŲJŲ BIBLIOTEKŲ DOKUMENTŲ FONDŲ PAPILDYMAS 2011 M.</t>
  </si>
  <si>
    <t>2.4. VILNIAUS APSKRITIES SAVIVALDYBIŲ VIEŠŲJŲ BIBLIOTEKŲ DOKUMENTŲ FONDŲ PAPILDYMAS 2011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</si>
</sst>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12"/>
      <name val="Arial"/>
      <family val="2"/>
      <charset val="186"/>
    </font>
    <font>
      <sz val="11"/>
      <color theme="1"/>
      <name val="Arial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2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8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vertical="top" wrapText="1"/>
    </xf>
    <xf numFmtId="0" fontId="1" fillId="2" borderId="0" xfId="0" applyFont="1" applyFill="1"/>
    <xf numFmtId="1" fontId="4" fillId="2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1" fillId="2" borderId="0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left" vertical="top" wrapText="1"/>
    </xf>
    <xf numFmtId="164" fontId="10" fillId="3" borderId="4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vertical="top" wrapText="1"/>
    </xf>
    <xf numFmtId="164" fontId="10" fillId="3" borderId="1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vertical="top" wrapText="1"/>
    </xf>
    <xf numFmtId="0" fontId="8" fillId="3" borderId="10" xfId="0" applyFont="1" applyFill="1" applyBorder="1" applyAlignment="1">
      <alignment horizontal="right"/>
    </xf>
    <xf numFmtId="0" fontId="8" fillId="3" borderId="12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center"/>
    </xf>
    <xf numFmtId="1" fontId="8" fillId="3" borderId="8" xfId="0" applyNumberFormat="1" applyFont="1" applyFill="1" applyBorder="1" applyAlignment="1">
      <alignment horizontal="center"/>
    </xf>
    <xf numFmtId="2" fontId="8" fillId="3" borderId="8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vertical="top" wrapText="1"/>
    </xf>
    <xf numFmtId="0" fontId="10" fillId="2" borderId="0" xfId="0" applyFont="1" applyFill="1"/>
    <xf numFmtId="1" fontId="9" fillId="2" borderId="0" xfId="0" applyNumberFormat="1" applyFont="1" applyFill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10" fillId="2" borderId="0" xfId="0" applyFont="1" applyFill="1" applyBorder="1" applyAlignment="1">
      <alignment horizontal="center" vertical="top" wrapText="1"/>
    </xf>
    <xf numFmtId="1" fontId="9" fillId="2" borderId="0" xfId="0" applyNumberFormat="1" applyFont="1" applyFill="1" applyBorder="1" applyAlignment="1">
      <alignment horizontal="center"/>
    </xf>
    <xf numFmtId="0" fontId="12" fillId="2" borderId="0" xfId="0" applyFont="1" applyFill="1"/>
    <xf numFmtId="0" fontId="10" fillId="4" borderId="9" xfId="0" applyFont="1" applyFill="1" applyBorder="1" applyAlignment="1">
      <alignment horizontal="right" vertical="top" wrapText="1"/>
    </xf>
    <xf numFmtId="0" fontId="10" fillId="4" borderId="11" xfId="0" applyFont="1" applyFill="1" applyBorder="1" applyAlignment="1">
      <alignment horizontal="right" vertical="top" wrapText="1"/>
    </xf>
    <xf numFmtId="0" fontId="10" fillId="4" borderId="1" xfId="0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13" fillId="3" borderId="1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right"/>
    </xf>
    <xf numFmtId="164" fontId="8" fillId="3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N15"/>
  <sheetViews>
    <sheetView workbookViewId="0">
      <selection activeCell="L13" sqref="L13"/>
    </sheetView>
  </sheetViews>
  <sheetFormatPr defaultRowHeight="14.4" x14ac:dyDescent="0.3"/>
  <cols>
    <col min="1" max="1" width="4" style="1" customWidth="1"/>
    <col min="2" max="2" width="11.6640625" style="1" customWidth="1"/>
    <col min="3" max="3" width="6" style="1" bestFit="1" customWidth="1"/>
    <col min="4" max="4" width="5.77734375" style="1" bestFit="1" customWidth="1"/>
    <col min="5" max="6" width="6" style="1" bestFit="1" customWidth="1"/>
    <col min="7" max="7" width="5" style="1" bestFit="1" customWidth="1"/>
    <col min="8" max="9" width="6" style="1" bestFit="1" customWidth="1"/>
    <col min="10" max="10" width="4.77734375" style="1" bestFit="1" customWidth="1"/>
    <col min="11" max="12" width="6" style="1" bestFit="1" customWidth="1"/>
    <col min="13" max="13" width="5" style="1" bestFit="1" customWidth="1"/>
    <col min="14" max="14" width="6" style="1" bestFit="1" customWidth="1"/>
    <col min="15" max="16384" width="8.88671875" style="1"/>
  </cols>
  <sheetData>
    <row r="2" spans="1:14" ht="31.2" customHeight="1" x14ac:dyDescent="0.3">
      <c r="A2" s="43" t="s">
        <v>40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3">
      <c r="A4" s="13" t="s">
        <v>0</v>
      </c>
      <c r="B4" s="45" t="s">
        <v>1</v>
      </c>
      <c r="C4" s="46" t="s">
        <v>23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x14ac:dyDescent="0.3">
      <c r="A5" s="16"/>
      <c r="B5" s="47" t="s">
        <v>2</v>
      </c>
      <c r="C5" s="46" t="s">
        <v>3</v>
      </c>
      <c r="D5" s="46"/>
      <c r="E5" s="46"/>
      <c r="F5" s="46" t="s">
        <v>4</v>
      </c>
      <c r="G5" s="46"/>
      <c r="H5" s="46"/>
      <c r="I5" s="46" t="s">
        <v>5</v>
      </c>
      <c r="J5" s="46"/>
      <c r="K5" s="46"/>
      <c r="L5" s="46" t="s">
        <v>6</v>
      </c>
      <c r="M5" s="46"/>
      <c r="N5" s="46"/>
    </row>
    <row r="6" spans="1:14" x14ac:dyDescent="0.3">
      <c r="A6" s="18"/>
      <c r="B6" s="48" t="s">
        <v>7</v>
      </c>
      <c r="C6" s="49" t="s">
        <v>8</v>
      </c>
      <c r="D6" s="49" t="s">
        <v>9</v>
      </c>
      <c r="E6" s="49" t="s">
        <v>10</v>
      </c>
      <c r="F6" s="49" t="s">
        <v>8</v>
      </c>
      <c r="G6" s="49" t="s">
        <v>9</v>
      </c>
      <c r="H6" s="49" t="s">
        <v>10</v>
      </c>
      <c r="I6" s="49" t="s">
        <v>8</v>
      </c>
      <c r="J6" s="49" t="s">
        <v>9</v>
      </c>
      <c r="K6" s="49" t="s">
        <v>10</v>
      </c>
      <c r="L6" s="49" t="s">
        <v>8</v>
      </c>
      <c r="M6" s="49" t="s">
        <v>9</v>
      </c>
      <c r="N6" s="49" t="s">
        <v>10</v>
      </c>
    </row>
    <row r="7" spans="1:14" x14ac:dyDescent="0.3">
      <c r="A7" s="20">
        <v>1</v>
      </c>
      <c r="B7" s="21" t="s">
        <v>24</v>
      </c>
      <c r="C7" s="20">
        <v>5196</v>
      </c>
      <c r="D7" s="20">
        <v>1672</v>
      </c>
      <c r="E7" s="22">
        <v>3.5329394246394648</v>
      </c>
      <c r="F7" s="20">
        <v>2948</v>
      </c>
      <c r="G7" s="20">
        <v>1598</v>
      </c>
      <c r="H7" s="22">
        <v>3.7336305377542489</v>
      </c>
      <c r="I7" s="20">
        <v>2248</v>
      </c>
      <c r="J7" s="20">
        <v>863</v>
      </c>
      <c r="K7" s="22">
        <v>3.3003009616090435</v>
      </c>
      <c r="L7" s="20" t="s">
        <v>29</v>
      </c>
      <c r="M7" s="20" t="s">
        <v>29</v>
      </c>
      <c r="N7" s="22" t="s">
        <v>29</v>
      </c>
    </row>
    <row r="8" spans="1:14" x14ac:dyDescent="0.3">
      <c r="A8" s="20">
        <v>2</v>
      </c>
      <c r="B8" s="23" t="s">
        <v>25</v>
      </c>
      <c r="C8" s="20">
        <v>12129</v>
      </c>
      <c r="D8" s="20">
        <v>1008</v>
      </c>
      <c r="E8" s="22">
        <v>3.0729823814663364</v>
      </c>
      <c r="F8" s="20">
        <v>1833</v>
      </c>
      <c r="G8" s="20">
        <v>900</v>
      </c>
      <c r="H8" s="22">
        <v>1.7399476022326006</v>
      </c>
      <c r="I8" s="20">
        <v>1069</v>
      </c>
      <c r="J8" s="20">
        <v>240</v>
      </c>
      <c r="K8" s="22">
        <v>2.4673406268753175</v>
      </c>
      <c r="L8" s="20">
        <v>9227</v>
      </c>
      <c r="M8" s="20">
        <v>130</v>
      </c>
      <c r="N8" s="22">
        <v>3.750447110850974</v>
      </c>
    </row>
    <row r="9" spans="1:14" x14ac:dyDescent="0.3">
      <c r="A9" s="20">
        <v>3</v>
      </c>
      <c r="B9" s="23" t="s">
        <v>26</v>
      </c>
      <c r="C9" s="20">
        <v>5045</v>
      </c>
      <c r="D9" s="20">
        <v>853</v>
      </c>
      <c r="E9" s="22">
        <v>2.8392782774107133</v>
      </c>
      <c r="F9" s="20">
        <v>2737</v>
      </c>
      <c r="G9" s="20">
        <v>796</v>
      </c>
      <c r="H9" s="22">
        <v>2.4845453472644583</v>
      </c>
      <c r="I9" s="20">
        <v>566</v>
      </c>
      <c r="J9" s="20">
        <v>228</v>
      </c>
      <c r="K9" s="22">
        <v>2.6022988505747127</v>
      </c>
      <c r="L9" s="20">
        <v>1742</v>
      </c>
      <c r="M9" s="20">
        <v>105</v>
      </c>
      <c r="N9" s="22">
        <v>3.8055707263790275</v>
      </c>
    </row>
    <row r="10" spans="1:14" x14ac:dyDescent="0.3">
      <c r="A10" s="20">
        <v>4</v>
      </c>
      <c r="B10" s="23" t="s">
        <v>27</v>
      </c>
      <c r="C10" s="20">
        <v>7394</v>
      </c>
      <c r="D10" s="20">
        <v>4634</v>
      </c>
      <c r="E10" s="22">
        <v>2.6880332714099269</v>
      </c>
      <c r="F10" s="20">
        <v>1691</v>
      </c>
      <c r="G10" s="20">
        <v>1358</v>
      </c>
      <c r="H10" s="22">
        <v>2.8119595583344417</v>
      </c>
      <c r="I10" s="20">
        <v>362</v>
      </c>
      <c r="J10" s="20">
        <v>210</v>
      </c>
      <c r="K10" s="22">
        <v>1.7894216510133465</v>
      </c>
      <c r="L10" s="20">
        <v>5341</v>
      </c>
      <c r="M10" s="20">
        <v>117</v>
      </c>
      <c r="N10" s="22">
        <v>2.7431242135538376</v>
      </c>
    </row>
    <row r="11" spans="1:14" ht="15" thickBot="1" x14ac:dyDescent="0.35">
      <c r="A11" s="20">
        <v>5</v>
      </c>
      <c r="B11" s="23" t="s">
        <v>28</v>
      </c>
      <c r="C11" s="20">
        <v>6057</v>
      </c>
      <c r="D11" s="20">
        <v>1116</v>
      </c>
      <c r="E11" s="22">
        <v>3.0357554555387378</v>
      </c>
      <c r="F11" s="20">
        <v>2771</v>
      </c>
      <c r="G11" s="20">
        <v>1116</v>
      </c>
      <c r="H11" s="22">
        <v>4.0069988720825984</v>
      </c>
      <c r="I11" s="20" t="s">
        <v>14</v>
      </c>
      <c r="J11" s="20" t="s">
        <v>14</v>
      </c>
      <c r="K11" s="22" t="s">
        <v>14</v>
      </c>
      <c r="L11" s="20">
        <v>3286</v>
      </c>
      <c r="M11" s="20">
        <v>195</v>
      </c>
      <c r="N11" s="22">
        <v>2.5205571919489445</v>
      </c>
    </row>
    <row r="12" spans="1:14" ht="15" thickBot="1" x14ac:dyDescent="0.35">
      <c r="A12" s="50"/>
      <c r="B12" s="51" t="s">
        <v>20</v>
      </c>
      <c r="C12" s="28">
        <v>35821</v>
      </c>
      <c r="D12" s="29" t="s">
        <v>30</v>
      </c>
      <c r="E12" s="52">
        <v>2.9999581257066299</v>
      </c>
      <c r="F12" s="28">
        <v>11980</v>
      </c>
      <c r="G12" s="29" t="s">
        <v>31</v>
      </c>
      <c r="H12" s="52">
        <v>2.8270919418440283</v>
      </c>
      <c r="I12" s="28">
        <v>4245</v>
      </c>
      <c r="J12" s="29" t="s">
        <v>32</v>
      </c>
      <c r="K12" s="52">
        <v>2.766896317974723</v>
      </c>
      <c r="L12" s="28">
        <v>19596</v>
      </c>
      <c r="M12" s="29" t="s">
        <v>33</v>
      </c>
      <c r="N12" s="52">
        <v>3.1766719838151185</v>
      </c>
    </row>
    <row r="13" spans="1:14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15" x14ac:dyDescent="0.3">
      <c r="A14" s="12" t="s">
        <v>21</v>
      </c>
      <c r="B14" s="31"/>
      <c r="C14" s="32"/>
      <c r="D14" s="32"/>
      <c r="E14" s="32"/>
      <c r="F14" s="33"/>
      <c r="G14" s="34"/>
      <c r="H14" s="35"/>
      <c r="I14" s="36"/>
      <c r="J14" s="34"/>
      <c r="K14" s="35"/>
      <c r="L14" s="35"/>
      <c r="M14" s="12"/>
      <c r="N14" s="35"/>
    </row>
    <row r="15" spans="1:14" ht="15" x14ac:dyDescent="0.3">
      <c r="A15" s="3"/>
      <c r="B15" s="4"/>
      <c r="C15" s="5"/>
      <c r="D15" s="5"/>
      <c r="E15" s="5"/>
      <c r="F15" s="6"/>
      <c r="G15" s="7"/>
      <c r="H15" s="8"/>
      <c r="I15" s="9"/>
      <c r="J15" s="7"/>
      <c r="K15" s="8"/>
      <c r="L15" s="8"/>
      <c r="M15" s="2"/>
      <c r="N15" s="8"/>
    </row>
  </sheetData>
  <mergeCells count="7">
    <mergeCell ref="A4:A6"/>
    <mergeCell ref="A2:N2"/>
    <mergeCell ref="C4:N4"/>
    <mergeCell ref="C5:E5"/>
    <mergeCell ref="F5:H5"/>
    <mergeCell ref="I5:K5"/>
    <mergeCell ref="L5:N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2:N20"/>
  <sheetViews>
    <sheetView tabSelected="1" workbookViewId="0">
      <selection activeCell="I18" sqref="I18"/>
    </sheetView>
  </sheetViews>
  <sheetFormatPr defaultRowHeight="14.4" x14ac:dyDescent="0.3"/>
  <cols>
    <col min="1" max="1" width="4.88671875" style="1" customWidth="1"/>
    <col min="2" max="2" width="11.44140625" style="1" customWidth="1"/>
    <col min="3" max="16384" width="8.88671875" style="1"/>
  </cols>
  <sheetData>
    <row r="2" spans="1:14" x14ac:dyDescent="0.3">
      <c r="A2" s="10" t="s">
        <v>41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3">
      <c r="A4" s="13" t="s">
        <v>0</v>
      </c>
      <c r="B4" s="14" t="s">
        <v>1</v>
      </c>
      <c r="C4" s="15" t="s">
        <v>23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x14ac:dyDescent="0.3">
      <c r="A5" s="16"/>
      <c r="B5" s="17" t="s">
        <v>2</v>
      </c>
      <c r="C5" s="15" t="s">
        <v>3</v>
      </c>
      <c r="D5" s="15"/>
      <c r="E5" s="15"/>
      <c r="F5" s="15" t="s">
        <v>4</v>
      </c>
      <c r="G5" s="15"/>
      <c r="H5" s="15"/>
      <c r="I5" s="15" t="s">
        <v>5</v>
      </c>
      <c r="J5" s="15"/>
      <c r="K5" s="15"/>
      <c r="L5" s="15" t="s">
        <v>6</v>
      </c>
      <c r="M5" s="15"/>
      <c r="N5" s="15"/>
    </row>
    <row r="6" spans="1:14" x14ac:dyDescent="0.3">
      <c r="A6" s="18"/>
      <c r="B6" s="19" t="s">
        <v>7</v>
      </c>
      <c r="C6" s="20" t="s">
        <v>8</v>
      </c>
      <c r="D6" s="20" t="s">
        <v>9</v>
      </c>
      <c r="E6" s="20" t="s">
        <v>10</v>
      </c>
      <c r="F6" s="20" t="s">
        <v>8</v>
      </c>
      <c r="G6" s="20" t="s">
        <v>9</v>
      </c>
      <c r="H6" s="20" t="s">
        <v>10</v>
      </c>
      <c r="I6" s="20" t="s">
        <v>8</v>
      </c>
      <c r="J6" s="20" t="s">
        <v>9</v>
      </c>
      <c r="K6" s="20" t="s">
        <v>10</v>
      </c>
      <c r="L6" s="20" t="s">
        <v>8</v>
      </c>
      <c r="M6" s="20" t="s">
        <v>9</v>
      </c>
      <c r="N6" s="20" t="s">
        <v>10</v>
      </c>
    </row>
    <row r="7" spans="1:14" x14ac:dyDescent="0.3">
      <c r="A7" s="20">
        <v>1</v>
      </c>
      <c r="B7" s="21" t="s">
        <v>11</v>
      </c>
      <c r="C7" s="20">
        <v>7600</v>
      </c>
      <c r="D7" s="20">
        <v>1248</v>
      </c>
      <c r="E7" s="22">
        <v>5.1515993682512358</v>
      </c>
      <c r="F7" s="20">
        <v>2437</v>
      </c>
      <c r="G7" s="20">
        <v>1126</v>
      </c>
      <c r="H7" s="22">
        <v>5.1442804973297029</v>
      </c>
      <c r="I7" s="20">
        <v>1106</v>
      </c>
      <c r="J7" s="20">
        <v>599</v>
      </c>
      <c r="K7" s="22">
        <v>4.0896317112853131</v>
      </c>
      <c r="L7" s="20">
        <v>4057</v>
      </c>
      <c r="M7" s="20">
        <v>359</v>
      </c>
      <c r="N7" s="22">
        <v>5.5491724798249216</v>
      </c>
    </row>
    <row r="8" spans="1:14" x14ac:dyDescent="0.3">
      <c r="A8" s="20">
        <v>2</v>
      </c>
      <c r="B8" s="23" t="s">
        <v>12</v>
      </c>
      <c r="C8" s="20">
        <v>7186</v>
      </c>
      <c r="D8" s="20">
        <v>1603</v>
      </c>
      <c r="E8" s="22">
        <v>2.4589042033369375</v>
      </c>
      <c r="F8" s="20">
        <v>1948</v>
      </c>
      <c r="G8" s="20">
        <v>875</v>
      </c>
      <c r="H8" s="22">
        <v>3.1262537914653916</v>
      </c>
      <c r="I8" s="20">
        <v>694</v>
      </c>
      <c r="J8" s="20">
        <v>274</v>
      </c>
      <c r="K8" s="22">
        <v>1.5370645168434809</v>
      </c>
      <c r="L8" s="20">
        <v>4544</v>
      </c>
      <c r="M8" s="20">
        <v>425</v>
      </c>
      <c r="N8" s="22">
        <v>2.4591139829637085</v>
      </c>
    </row>
    <row r="9" spans="1:14" x14ac:dyDescent="0.3">
      <c r="A9" s="20">
        <v>3</v>
      </c>
      <c r="B9" s="23" t="s">
        <v>13</v>
      </c>
      <c r="C9" s="20">
        <v>4525</v>
      </c>
      <c r="D9" s="20">
        <v>632</v>
      </c>
      <c r="E9" s="22">
        <v>3.1287164311198388</v>
      </c>
      <c r="F9" s="20">
        <v>1926</v>
      </c>
      <c r="G9" s="20">
        <v>632</v>
      </c>
      <c r="H9" s="22">
        <v>3.7922343860754508</v>
      </c>
      <c r="I9" s="20" t="s">
        <v>14</v>
      </c>
      <c r="J9" s="20" t="s">
        <v>14</v>
      </c>
      <c r="K9" s="22" t="s">
        <v>14</v>
      </c>
      <c r="L9" s="20">
        <v>2599</v>
      </c>
      <c r="M9" s="20">
        <v>134</v>
      </c>
      <c r="N9" s="22">
        <v>2.7696078431372548</v>
      </c>
    </row>
    <row r="10" spans="1:14" x14ac:dyDescent="0.3">
      <c r="A10" s="20">
        <v>4</v>
      </c>
      <c r="B10" s="23" t="s">
        <v>15</v>
      </c>
      <c r="C10" s="20">
        <v>4456</v>
      </c>
      <c r="D10" s="20">
        <v>1113</v>
      </c>
      <c r="E10" s="22">
        <v>1.9604220010734807</v>
      </c>
      <c r="F10" s="20">
        <v>1695</v>
      </c>
      <c r="G10" s="20">
        <v>724</v>
      </c>
      <c r="H10" s="22">
        <v>3.365499166071003</v>
      </c>
      <c r="I10" s="20">
        <v>1758</v>
      </c>
      <c r="J10" s="20">
        <v>501</v>
      </c>
      <c r="K10" s="22">
        <v>2.5231431646932183</v>
      </c>
      <c r="L10" s="20">
        <v>1003</v>
      </c>
      <c r="M10" s="20">
        <v>79</v>
      </c>
      <c r="N10" s="22">
        <v>0.93511966361797139</v>
      </c>
    </row>
    <row r="11" spans="1:14" x14ac:dyDescent="0.3">
      <c r="A11" s="20">
        <v>5</v>
      </c>
      <c r="B11" s="23" t="s">
        <v>16</v>
      </c>
      <c r="C11" s="20">
        <v>8138</v>
      </c>
      <c r="D11" s="20">
        <v>1419</v>
      </c>
      <c r="E11" s="22">
        <v>3.4964704467043894</v>
      </c>
      <c r="F11" s="20">
        <v>2025</v>
      </c>
      <c r="G11" s="20">
        <v>1021</v>
      </c>
      <c r="H11" s="22">
        <v>3.1547952888390354</v>
      </c>
      <c r="I11" s="20">
        <v>1851</v>
      </c>
      <c r="J11" s="20">
        <v>543</v>
      </c>
      <c r="K11" s="22">
        <v>2.8061185816290952</v>
      </c>
      <c r="L11" s="20">
        <v>4262</v>
      </c>
      <c r="M11" s="20">
        <v>515</v>
      </c>
      <c r="N11" s="22">
        <v>4.1540770775258782</v>
      </c>
    </row>
    <row r="12" spans="1:14" x14ac:dyDescent="0.3">
      <c r="A12" s="20">
        <v>6</v>
      </c>
      <c r="B12" s="23" t="s">
        <v>17</v>
      </c>
      <c r="C12" s="20">
        <v>7887</v>
      </c>
      <c r="D12" s="20">
        <v>1465</v>
      </c>
      <c r="E12" s="22">
        <v>3.287633545783851</v>
      </c>
      <c r="F12" s="20">
        <v>2456</v>
      </c>
      <c r="G12" s="20">
        <v>1458</v>
      </c>
      <c r="H12" s="22">
        <v>3.2401055408970971</v>
      </c>
      <c r="I12" s="20">
        <v>180</v>
      </c>
      <c r="J12" s="20">
        <v>67</v>
      </c>
      <c r="K12" s="22">
        <v>2.3228803716608595</v>
      </c>
      <c r="L12" s="20">
        <v>5251</v>
      </c>
      <c r="M12" s="20">
        <v>90</v>
      </c>
      <c r="N12" s="22">
        <v>3.3584905660377355</v>
      </c>
    </row>
    <row r="13" spans="1:14" x14ac:dyDescent="0.3">
      <c r="A13" s="20">
        <v>7</v>
      </c>
      <c r="B13" s="23" t="s">
        <v>18</v>
      </c>
      <c r="C13" s="20">
        <v>7982</v>
      </c>
      <c r="D13" s="20">
        <v>1578</v>
      </c>
      <c r="E13" s="22">
        <v>2.7111114130250189</v>
      </c>
      <c r="F13" s="20">
        <v>972</v>
      </c>
      <c r="G13" s="20">
        <v>781</v>
      </c>
      <c r="H13" s="22">
        <v>3.496528652109788</v>
      </c>
      <c r="I13" s="20">
        <v>712</v>
      </c>
      <c r="J13" s="20">
        <v>415</v>
      </c>
      <c r="K13" s="22">
        <v>3.1269213877909525</v>
      </c>
      <c r="L13" s="20">
        <v>6298</v>
      </c>
      <c r="M13" s="20">
        <v>220</v>
      </c>
      <c r="N13" s="22">
        <v>2.5827458796222253</v>
      </c>
    </row>
    <row r="14" spans="1:14" ht="14.4" customHeight="1" x14ac:dyDescent="0.3">
      <c r="A14" s="39" t="s">
        <v>20</v>
      </c>
      <c r="B14" s="40"/>
      <c r="C14" s="41">
        <f>SUM(C7:C13)</f>
        <v>47774</v>
      </c>
      <c r="D14" s="41" t="s">
        <v>35</v>
      </c>
      <c r="E14" s="42">
        <v>3.0260400072715155</v>
      </c>
      <c r="F14" s="41">
        <f>SUM(F7:F13)</f>
        <v>13459</v>
      </c>
      <c r="G14" s="41" t="s">
        <v>36</v>
      </c>
      <c r="H14" s="42">
        <v>3.5547232999580056</v>
      </c>
      <c r="I14" s="41">
        <f>SUM(I7:I13)</f>
        <v>6301</v>
      </c>
      <c r="J14" s="41" t="s">
        <v>39</v>
      </c>
      <c r="K14" s="42">
        <v>2.6435691750016783</v>
      </c>
      <c r="L14" s="41">
        <f>SUM(L7:L13)</f>
        <v>28014</v>
      </c>
      <c r="M14" s="41" t="s">
        <v>38</v>
      </c>
      <c r="N14" s="42">
        <v>2.9127000960710676</v>
      </c>
    </row>
    <row r="15" spans="1:14" ht="15" thickBot="1" x14ac:dyDescent="0.35">
      <c r="A15" s="17">
        <v>8</v>
      </c>
      <c r="B15" s="25" t="s">
        <v>19</v>
      </c>
      <c r="C15" s="14">
        <v>24342</v>
      </c>
      <c r="D15" s="14">
        <v>12596</v>
      </c>
      <c r="E15" s="24">
        <v>4.3956639272770612</v>
      </c>
      <c r="F15" s="14">
        <v>5</v>
      </c>
      <c r="G15" s="14">
        <v>5</v>
      </c>
      <c r="H15" s="24">
        <v>8.3970106642035445E-3</v>
      </c>
      <c r="I15" s="14">
        <v>24342</v>
      </c>
      <c r="J15" s="14">
        <v>12596</v>
      </c>
      <c r="K15" s="24">
        <v>4.9252571687561204</v>
      </c>
      <c r="L15" s="14" t="s">
        <v>14</v>
      </c>
      <c r="M15" s="14" t="s">
        <v>14</v>
      </c>
      <c r="N15" s="24" t="s">
        <v>14</v>
      </c>
    </row>
    <row r="16" spans="1:14" ht="15" thickBot="1" x14ac:dyDescent="0.35">
      <c r="A16" s="26" t="s">
        <v>20</v>
      </c>
      <c r="B16" s="27"/>
      <c r="C16" s="28">
        <f>SUM(C14:C15)</f>
        <v>72116</v>
      </c>
      <c r="D16" s="29" t="s">
        <v>34</v>
      </c>
      <c r="E16" s="30">
        <v>1.9431471298863283</v>
      </c>
      <c r="F16" s="28">
        <f>SUM(F14:F15)</f>
        <v>13464</v>
      </c>
      <c r="G16" s="29" t="s">
        <v>37</v>
      </c>
      <c r="H16" s="30">
        <v>1.6484021004149165</v>
      </c>
      <c r="I16" s="28">
        <f>SUM(I14:I15)</f>
        <v>30643</v>
      </c>
      <c r="J16" s="29">
        <v>2142</v>
      </c>
      <c r="K16" s="30">
        <v>3.1560397638557594</v>
      </c>
      <c r="L16" s="28">
        <f>SUM(L14)</f>
        <v>28014</v>
      </c>
      <c r="M16" s="29" t="str">
        <f>M14</f>
        <v>260*</v>
      </c>
      <c r="N16" s="30">
        <v>1.4563500480355338</v>
      </c>
    </row>
    <row r="17" spans="1:14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5" x14ac:dyDescent="0.3">
      <c r="A18" s="12" t="s">
        <v>21</v>
      </c>
      <c r="B18" s="31"/>
      <c r="C18" s="32"/>
      <c r="D18" s="32"/>
      <c r="E18" s="32"/>
      <c r="F18" s="33"/>
      <c r="G18" s="34"/>
      <c r="H18" s="35"/>
      <c r="I18" s="36"/>
      <c r="J18" s="34"/>
      <c r="K18" s="35"/>
      <c r="L18" s="35"/>
      <c r="M18" s="12"/>
      <c r="N18" s="35"/>
    </row>
    <row r="19" spans="1:14" ht="15" x14ac:dyDescent="0.3">
      <c r="A19" s="12" t="s">
        <v>22</v>
      </c>
      <c r="B19" s="31"/>
      <c r="C19" s="32"/>
      <c r="D19" s="32"/>
      <c r="E19" s="32"/>
      <c r="F19" s="33"/>
      <c r="G19" s="34"/>
      <c r="H19" s="35"/>
      <c r="I19" s="36"/>
      <c r="J19" s="37"/>
      <c r="K19" s="35"/>
      <c r="L19" s="35"/>
      <c r="M19" s="12"/>
      <c r="N19" s="35"/>
    </row>
    <row r="20" spans="1:14" x14ac:dyDescent="0.3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</sheetData>
  <mergeCells count="9">
    <mergeCell ref="A14:B14"/>
    <mergeCell ref="A16:B16"/>
    <mergeCell ref="A4:A6"/>
    <mergeCell ref="A2:N2"/>
    <mergeCell ref="C4:N4"/>
    <mergeCell ref="C5:E5"/>
    <mergeCell ref="F5:H5"/>
    <mergeCell ref="I5:K5"/>
    <mergeCell ref="L5:N5"/>
  </mergeCells>
  <pageMargins left="0.25" right="0.25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2013-08-19T12:39:38Z</cp:lastPrinted>
  <dcterms:created xsi:type="dcterms:W3CDTF">2012-10-17T07:52:43Z</dcterms:created>
  <dcterms:modified xsi:type="dcterms:W3CDTF">2013-08-19T12:40:22Z</dcterms:modified>
</cp:coreProperties>
</file>