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17220" windowHeight="7236" activeTab="1"/>
  </bookViews>
  <sheets>
    <sheet name="Alytus" sheetId="2" r:id="rId1"/>
    <sheet name="Vilnius" sheetId="1" r:id="rId2"/>
  </sheets>
  <calcPr calcId="145621"/>
</workbook>
</file>

<file path=xl/calcChain.xml><?xml version="1.0" encoding="utf-8"?>
<calcChain xmlns="http://schemas.openxmlformats.org/spreadsheetml/2006/main">
  <c r="D17" i="1" l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E17" i="1"/>
  <c r="C17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C15" i="1"/>
  <c r="V14" i="2" l="1"/>
  <c r="W14" i="2"/>
  <c r="X14" i="2"/>
  <c r="O14" i="2"/>
  <c r="P14" i="2"/>
  <c r="Q14" i="2"/>
  <c r="R14" i="2"/>
  <c r="S14" i="2"/>
  <c r="T14" i="2"/>
  <c r="U14" i="2"/>
  <c r="J14" i="2"/>
  <c r="K14" i="2"/>
  <c r="L14" i="2"/>
  <c r="M14" i="2"/>
  <c r="N14" i="2"/>
  <c r="E14" i="2"/>
  <c r="F14" i="2"/>
  <c r="G14" i="2"/>
  <c r="H14" i="2"/>
  <c r="I14" i="2"/>
  <c r="D14" i="2"/>
  <c r="C14" i="2"/>
</calcChain>
</file>

<file path=xl/sharedStrings.xml><?xml version="1.0" encoding="utf-8"?>
<sst xmlns="http://schemas.openxmlformats.org/spreadsheetml/2006/main" count="146" uniqueCount="65">
  <si>
    <t>Eil. Nr.</t>
  </si>
  <si>
    <t>Savivaldybių</t>
  </si>
  <si>
    <t>Knygos ir serialiniai</t>
  </si>
  <si>
    <t>Rank-</t>
  </si>
  <si>
    <t>Karto-</t>
  </si>
  <si>
    <t>Spausdintiniai</t>
  </si>
  <si>
    <t>Garsiniai ir regimieji</t>
  </si>
  <si>
    <t>Kiti dokumentai</t>
  </si>
  <si>
    <t>Kiti</t>
  </si>
  <si>
    <t>Elektron.</t>
  </si>
  <si>
    <t xml:space="preserve">DB </t>
  </si>
  <si>
    <t>viešosios</t>
  </si>
  <si>
    <t>leidiniai</t>
  </si>
  <si>
    <t>raš-</t>
  </si>
  <si>
    <t>gra-</t>
  </si>
  <si>
    <t>natų</t>
  </si>
  <si>
    <t>dok.</t>
  </si>
  <si>
    <t>Iš jų</t>
  </si>
  <si>
    <t>Garsiniai</t>
  </si>
  <si>
    <t>Regimieji</t>
  </si>
  <si>
    <t>Mišrūs</t>
  </si>
  <si>
    <t>skaitmen.</t>
  </si>
  <si>
    <t>period.</t>
  </si>
  <si>
    <t>fizinėse</t>
  </si>
  <si>
    <t>bibliotekos</t>
  </si>
  <si>
    <t>čiai</t>
  </si>
  <si>
    <t>fija</t>
  </si>
  <si>
    <t>dokumentai</t>
  </si>
  <si>
    <t>fiz.vnt.</t>
  </si>
  <si>
    <t>Iš viso</t>
  </si>
  <si>
    <t>skaitm.</t>
  </si>
  <si>
    <t>Iš</t>
  </si>
  <si>
    <t>Grupuo-</t>
  </si>
  <si>
    <t>dok.fiz.</t>
  </si>
  <si>
    <t>laikme-</t>
  </si>
  <si>
    <t>pavad.</t>
  </si>
  <si>
    <t>laikmen.</t>
  </si>
  <si>
    <t>viso</t>
  </si>
  <si>
    <t>jamieji</t>
  </si>
  <si>
    <t>nose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</si>
  <si>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</si>
  <si>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</si>
  <si>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</si>
  <si>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</si>
  <si>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</si>
  <si>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</si>
  <si>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</si>
  <si>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</si>
  <si>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</si>
  <si>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</si>
  <si>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</si>
  <si>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</si>
  <si>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</si>
  <si>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</si>
  <si>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Mikro-</t>
  </si>
  <si>
    <t>fiz. vnt.</t>
  </si>
  <si>
    <t>ko-</t>
  </si>
  <si>
    <t>pijos</t>
  </si>
  <si>
    <t>Vaiz-</t>
  </si>
  <si>
    <t>diniai</t>
  </si>
  <si>
    <t>Trima-</t>
  </si>
  <si>
    <t xml:space="preserve">2.2. ALYTAUS APSKRITIES SAVIVALDYBIŲ VIEŠŲJŲ BIBLIOTEKŲ </t>
  </si>
  <si>
    <t>DOKUMENTŲ FONDO SUDĖTIS PAGAL DOKUMENTŲ RŪŠIS 2011 M.</t>
  </si>
  <si>
    <t>n.d.</t>
  </si>
  <si>
    <t>2.2. VILNIAUS APSKRITIES SAVIVALDYBIŲ VIEŠŲJŲ BIBLIOTEKŲ DOKUMENTŲ FONDO SUDĖTIS PAGAL DOKUMENTŲ RŪŠIS 2011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</si>
</sst>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8"/>
      <color theme="5" tint="-0.249977111117893"/>
      <name val="Ariel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3" fillId="2" borderId="0" xfId="0" applyFont="1" applyFill="1"/>
    <xf numFmtId="0" fontId="9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vertical="top" wrapText="1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top" wrapText="1"/>
    </xf>
    <xf numFmtId="0" fontId="7" fillId="4" borderId="9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right"/>
    </xf>
    <xf numFmtId="0" fontId="7" fillId="4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15"/>
  <sheetViews>
    <sheetView workbookViewId="0">
      <selection activeCell="J5" sqref="J5:J8"/>
    </sheetView>
  </sheetViews>
  <sheetFormatPr defaultRowHeight="14.4"/>
  <cols>
    <col min="1" max="1" width="3.5546875" style="1" customWidth="1"/>
    <col min="2" max="2" width="10.88671875" style="1" customWidth="1"/>
    <col min="3" max="3" width="7.77734375" style="1" customWidth="1"/>
    <col min="4" max="4" width="7.109375" style="1" customWidth="1"/>
    <col min="5" max="5" width="4.6640625" style="1" customWidth="1"/>
    <col min="6" max="6" width="4.44140625" style="1" customWidth="1"/>
    <col min="7" max="7" width="4.6640625" style="1" customWidth="1"/>
    <col min="8" max="9" width="4.77734375" style="1" customWidth="1"/>
    <col min="10" max="10" width="4.109375" style="1" customWidth="1"/>
    <col min="11" max="11" width="5.77734375" style="1" customWidth="1"/>
    <col min="12" max="12" width="5.33203125" style="1" customWidth="1"/>
    <col min="13" max="13" width="6" style="1" customWidth="1"/>
    <col min="14" max="14" width="5.77734375" style="1" customWidth="1"/>
    <col min="15" max="15" width="4.33203125" style="1" customWidth="1"/>
    <col min="16" max="16" width="5.88671875" style="1" customWidth="1"/>
    <col min="17" max="17" width="4.6640625" style="1" customWidth="1"/>
    <col min="18" max="18" width="5.44140625" style="1" customWidth="1"/>
    <col min="19" max="19" width="4.77734375" style="1" customWidth="1"/>
    <col min="20" max="20" width="4" style="1" customWidth="1"/>
    <col min="21" max="21" width="5.109375" style="1" customWidth="1"/>
    <col min="22" max="22" width="5.33203125" style="1" customWidth="1"/>
    <col min="23" max="23" width="5.5546875" style="1" customWidth="1"/>
    <col min="24" max="24" width="4.77734375" style="1" customWidth="1"/>
    <col min="25" max="25" width="9" style="1" customWidth="1"/>
    <col min="26" max="16384" width="8.88671875" style="1"/>
  </cols>
  <sheetData>
    <row r="2" spans="1:24">
      <c r="A2" s="30" t="s">
        <v>61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>
      <c r="A3" s="30" t="s">
        <v>62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31" t="s">
        <v>0</v>
      </c>
      <c r="B5" s="4" t="s">
        <v>1</v>
      </c>
      <c r="C5" s="34" t="s">
        <v>2</v>
      </c>
      <c r="D5" s="35"/>
      <c r="E5" s="5" t="s">
        <v>3</v>
      </c>
      <c r="F5" s="5" t="s">
        <v>54</v>
      </c>
      <c r="G5" s="4" t="s">
        <v>4</v>
      </c>
      <c r="H5" s="36" t="s">
        <v>5</v>
      </c>
      <c r="I5" s="36"/>
      <c r="J5" s="4" t="s">
        <v>58</v>
      </c>
      <c r="K5" s="36" t="s">
        <v>6</v>
      </c>
      <c r="L5" s="36"/>
      <c r="M5" s="26"/>
      <c r="N5" s="26"/>
      <c r="O5" s="26"/>
      <c r="P5" s="26"/>
      <c r="Q5" s="26"/>
      <c r="R5" s="26"/>
      <c r="S5" s="37" t="s">
        <v>7</v>
      </c>
      <c r="T5" s="38"/>
      <c r="U5" s="39"/>
      <c r="V5" s="6" t="s">
        <v>8</v>
      </c>
      <c r="W5" s="4" t="s">
        <v>9</v>
      </c>
      <c r="X5" s="4" t="s">
        <v>10</v>
      </c>
    </row>
    <row r="6" spans="1:24">
      <c r="A6" s="32"/>
      <c r="B6" s="7" t="s">
        <v>11</v>
      </c>
      <c r="C6" s="43" t="s">
        <v>12</v>
      </c>
      <c r="D6" s="44"/>
      <c r="E6" s="8" t="s">
        <v>13</v>
      </c>
      <c r="F6" s="8" t="s">
        <v>56</v>
      </c>
      <c r="G6" s="7" t="s">
        <v>14</v>
      </c>
      <c r="H6" s="45" t="s">
        <v>15</v>
      </c>
      <c r="I6" s="45"/>
      <c r="J6" s="7" t="s">
        <v>59</v>
      </c>
      <c r="K6" s="9"/>
      <c r="L6" s="4" t="s">
        <v>17</v>
      </c>
      <c r="M6" s="26" t="s">
        <v>18</v>
      </c>
      <c r="N6" s="46"/>
      <c r="O6" s="25" t="s">
        <v>19</v>
      </c>
      <c r="P6" s="46"/>
      <c r="Q6" s="25" t="s">
        <v>20</v>
      </c>
      <c r="R6" s="26"/>
      <c r="S6" s="40"/>
      <c r="T6" s="41"/>
      <c r="U6" s="42"/>
      <c r="V6" s="10" t="s">
        <v>21</v>
      </c>
      <c r="W6" s="7" t="s">
        <v>22</v>
      </c>
      <c r="X6" s="7" t="s">
        <v>23</v>
      </c>
    </row>
    <row r="7" spans="1:24">
      <c r="A7" s="32"/>
      <c r="B7" s="7" t="s">
        <v>24</v>
      </c>
      <c r="C7" s="27"/>
      <c r="D7" s="28"/>
      <c r="E7" s="8" t="s">
        <v>25</v>
      </c>
      <c r="F7" s="11" t="s">
        <v>57</v>
      </c>
      <c r="G7" s="7" t="s">
        <v>26</v>
      </c>
      <c r="H7" s="29" t="s">
        <v>27</v>
      </c>
      <c r="I7" s="29"/>
      <c r="J7" s="7" t="s">
        <v>16</v>
      </c>
      <c r="K7" s="12" t="s">
        <v>29</v>
      </c>
      <c r="L7" s="7" t="s">
        <v>30</v>
      </c>
      <c r="M7" s="6" t="s">
        <v>29</v>
      </c>
      <c r="N7" s="4" t="s">
        <v>17</v>
      </c>
      <c r="O7" s="4" t="s">
        <v>29</v>
      </c>
      <c r="P7" s="4" t="s">
        <v>17</v>
      </c>
      <c r="Q7" s="4" t="s">
        <v>29</v>
      </c>
      <c r="R7" s="4" t="s">
        <v>17</v>
      </c>
      <c r="S7" s="7" t="s">
        <v>31</v>
      </c>
      <c r="T7" s="7" t="s">
        <v>60</v>
      </c>
      <c r="U7" s="7" t="s">
        <v>32</v>
      </c>
      <c r="V7" s="7" t="s">
        <v>33</v>
      </c>
      <c r="W7" s="7" t="s">
        <v>23</v>
      </c>
      <c r="X7" s="7" t="s">
        <v>34</v>
      </c>
    </row>
    <row r="8" spans="1:24">
      <c r="A8" s="33"/>
      <c r="B8" s="13"/>
      <c r="C8" s="13" t="s">
        <v>28</v>
      </c>
      <c r="D8" s="14" t="s">
        <v>35</v>
      </c>
      <c r="E8" s="14" t="s">
        <v>28</v>
      </c>
      <c r="F8" s="8" t="s">
        <v>55</v>
      </c>
      <c r="G8" s="13" t="s">
        <v>28</v>
      </c>
      <c r="H8" s="15" t="s">
        <v>28</v>
      </c>
      <c r="I8" s="14" t="s">
        <v>35</v>
      </c>
      <c r="J8" s="7" t="s">
        <v>28</v>
      </c>
      <c r="K8" s="16"/>
      <c r="L8" s="13" t="s">
        <v>36</v>
      </c>
      <c r="M8" s="15"/>
      <c r="N8" s="13" t="s">
        <v>21</v>
      </c>
      <c r="O8" s="13"/>
      <c r="P8" s="13" t="s">
        <v>21</v>
      </c>
      <c r="Q8" s="13"/>
      <c r="R8" s="13" t="s">
        <v>21</v>
      </c>
      <c r="S8" s="13" t="s">
        <v>37</v>
      </c>
      <c r="T8" s="13" t="s">
        <v>25</v>
      </c>
      <c r="U8" s="13" t="s">
        <v>38</v>
      </c>
      <c r="V8" s="13" t="s">
        <v>36</v>
      </c>
      <c r="W8" s="13" t="s">
        <v>36</v>
      </c>
      <c r="X8" s="13" t="s">
        <v>39</v>
      </c>
    </row>
    <row r="9" spans="1:24">
      <c r="A9" s="17">
        <v>1</v>
      </c>
      <c r="B9" s="18" t="s">
        <v>49</v>
      </c>
      <c r="C9" s="19">
        <v>146159</v>
      </c>
      <c r="D9" s="19">
        <v>68629</v>
      </c>
      <c r="E9" s="19">
        <v>10</v>
      </c>
      <c r="F9" s="19">
        <v>2</v>
      </c>
      <c r="G9" s="19">
        <v>66</v>
      </c>
      <c r="H9" s="19">
        <v>122</v>
      </c>
      <c r="I9" s="19">
        <v>87</v>
      </c>
      <c r="J9" s="19">
        <v>6</v>
      </c>
      <c r="K9" s="19">
        <v>444</v>
      </c>
      <c r="L9" s="19">
        <v>393</v>
      </c>
      <c r="M9" s="19">
        <v>370</v>
      </c>
      <c r="N9" s="19">
        <v>351</v>
      </c>
      <c r="O9" s="19">
        <v>6</v>
      </c>
      <c r="P9" s="19">
        <v>6</v>
      </c>
      <c r="Q9" s="19">
        <v>68</v>
      </c>
      <c r="R9" s="19">
        <v>36</v>
      </c>
      <c r="S9" s="19">
        <v>20</v>
      </c>
      <c r="T9" s="19">
        <v>0</v>
      </c>
      <c r="U9" s="19">
        <v>19</v>
      </c>
      <c r="V9" s="19">
        <v>6</v>
      </c>
      <c r="W9" s="19">
        <v>0</v>
      </c>
      <c r="X9" s="19">
        <v>236</v>
      </c>
    </row>
    <row r="10" spans="1:24">
      <c r="A10" s="20">
        <v>2</v>
      </c>
      <c r="B10" s="21" t="s">
        <v>50</v>
      </c>
      <c r="C10" s="19">
        <v>385139</v>
      </c>
      <c r="D10" s="19">
        <v>258187</v>
      </c>
      <c r="E10" s="19">
        <v>0</v>
      </c>
      <c r="F10" s="19">
        <v>0</v>
      </c>
      <c r="G10" s="19">
        <v>103</v>
      </c>
      <c r="H10" s="19">
        <v>766</v>
      </c>
      <c r="I10" s="19">
        <v>590</v>
      </c>
      <c r="J10" s="19">
        <v>193</v>
      </c>
      <c r="K10" s="19">
        <v>2896</v>
      </c>
      <c r="L10" s="19">
        <v>0</v>
      </c>
      <c r="M10" s="19">
        <v>2798</v>
      </c>
      <c r="N10" s="19">
        <v>0</v>
      </c>
      <c r="O10" s="19">
        <v>88</v>
      </c>
      <c r="P10" s="19">
        <v>0</v>
      </c>
      <c r="Q10" s="19">
        <v>10</v>
      </c>
      <c r="R10" s="19">
        <v>0</v>
      </c>
      <c r="S10" s="19">
        <v>5525</v>
      </c>
      <c r="T10" s="19">
        <v>0</v>
      </c>
      <c r="U10" s="19">
        <v>5525</v>
      </c>
      <c r="V10" s="19">
        <v>76</v>
      </c>
      <c r="W10" s="19">
        <v>0</v>
      </c>
      <c r="X10" s="19">
        <v>0</v>
      </c>
    </row>
    <row r="11" spans="1:24" ht="16.2" customHeight="1">
      <c r="A11" s="20">
        <v>3</v>
      </c>
      <c r="B11" s="21" t="s">
        <v>51</v>
      </c>
      <c r="C11" s="19">
        <v>174496</v>
      </c>
      <c r="D11" s="19">
        <v>68215</v>
      </c>
      <c r="E11" s="19">
        <v>0</v>
      </c>
      <c r="F11" s="19">
        <v>0</v>
      </c>
      <c r="G11" s="19">
        <v>29</v>
      </c>
      <c r="H11" s="19">
        <v>577</v>
      </c>
      <c r="I11" s="19">
        <v>456</v>
      </c>
      <c r="J11" s="19">
        <v>0</v>
      </c>
      <c r="K11" s="19">
        <v>2520</v>
      </c>
      <c r="L11" s="19">
        <v>95</v>
      </c>
      <c r="M11" s="19">
        <v>2386</v>
      </c>
      <c r="N11" s="19">
        <v>45</v>
      </c>
      <c r="O11" s="19">
        <v>103</v>
      </c>
      <c r="P11" s="19">
        <v>40</v>
      </c>
      <c r="Q11" s="19">
        <v>31</v>
      </c>
      <c r="R11" s="19">
        <v>10</v>
      </c>
      <c r="S11" s="19">
        <v>0</v>
      </c>
      <c r="T11" s="19">
        <v>0</v>
      </c>
      <c r="U11" s="19">
        <v>0</v>
      </c>
      <c r="V11" s="19">
        <v>20</v>
      </c>
      <c r="W11" s="19">
        <v>8</v>
      </c>
      <c r="X11" s="19">
        <v>36</v>
      </c>
    </row>
    <row r="12" spans="1:24">
      <c r="A12" s="20">
        <v>4</v>
      </c>
      <c r="B12" s="21" t="s">
        <v>52</v>
      </c>
      <c r="C12" s="19">
        <v>270335</v>
      </c>
      <c r="D12" s="19">
        <v>120145</v>
      </c>
      <c r="E12" s="19">
        <v>0</v>
      </c>
      <c r="F12" s="19">
        <v>0</v>
      </c>
      <c r="G12" s="19">
        <v>3</v>
      </c>
      <c r="H12" s="19">
        <v>283</v>
      </c>
      <c r="I12" s="19">
        <v>229</v>
      </c>
      <c r="J12" s="19">
        <v>3</v>
      </c>
      <c r="K12" s="19">
        <v>4429</v>
      </c>
      <c r="L12" s="19">
        <v>82</v>
      </c>
      <c r="M12" s="19">
        <v>3912</v>
      </c>
      <c r="N12" s="19">
        <v>75</v>
      </c>
      <c r="O12" s="19">
        <v>3</v>
      </c>
      <c r="P12" s="19">
        <v>2</v>
      </c>
      <c r="Q12" s="19">
        <v>514</v>
      </c>
      <c r="R12" s="19">
        <v>5</v>
      </c>
      <c r="S12" s="19">
        <v>12</v>
      </c>
      <c r="T12" s="19">
        <v>0</v>
      </c>
      <c r="U12" s="19">
        <v>1</v>
      </c>
      <c r="V12" s="19">
        <v>5</v>
      </c>
      <c r="W12" s="19">
        <v>1</v>
      </c>
      <c r="X12" s="19">
        <v>0</v>
      </c>
    </row>
    <row r="13" spans="1:24" ht="15" thickBot="1">
      <c r="A13" s="20">
        <v>5</v>
      </c>
      <c r="B13" s="21" t="s">
        <v>53</v>
      </c>
      <c r="C13" s="19">
        <v>197334</v>
      </c>
      <c r="D13" s="19">
        <v>149539</v>
      </c>
      <c r="E13" s="19">
        <v>0</v>
      </c>
      <c r="F13" s="19">
        <v>0</v>
      </c>
      <c r="G13" s="19">
        <v>27</v>
      </c>
      <c r="H13" s="19">
        <v>297</v>
      </c>
      <c r="I13" s="19">
        <v>294</v>
      </c>
      <c r="J13" s="19">
        <v>2</v>
      </c>
      <c r="K13" s="19">
        <v>1783</v>
      </c>
      <c r="L13" s="19">
        <v>432</v>
      </c>
      <c r="M13" s="19">
        <v>1710</v>
      </c>
      <c r="N13" s="19">
        <v>373</v>
      </c>
      <c r="O13" s="19">
        <v>10</v>
      </c>
      <c r="P13" s="19">
        <v>10</v>
      </c>
      <c r="Q13" s="19">
        <v>63</v>
      </c>
      <c r="R13" s="19">
        <v>49</v>
      </c>
      <c r="S13" s="19">
        <v>0</v>
      </c>
      <c r="T13" s="19">
        <v>0</v>
      </c>
      <c r="U13" s="19">
        <v>0</v>
      </c>
      <c r="V13" s="19">
        <v>78</v>
      </c>
      <c r="W13" s="19">
        <v>1</v>
      </c>
      <c r="X13" s="19">
        <v>0</v>
      </c>
    </row>
    <row r="14" spans="1:24" ht="15" thickBot="1">
      <c r="A14" s="23" t="s">
        <v>29</v>
      </c>
      <c r="B14" s="24"/>
      <c r="C14" s="22">
        <f>SUM(C9:C13)</f>
        <v>1173463</v>
      </c>
      <c r="D14" s="22">
        <f>SUM(D9:D13)</f>
        <v>664715</v>
      </c>
      <c r="E14" s="22">
        <f t="shared" ref="E14:I14" si="0">SUM(E9:E13)</f>
        <v>10</v>
      </c>
      <c r="F14" s="22">
        <f t="shared" si="0"/>
        <v>2</v>
      </c>
      <c r="G14" s="22">
        <f t="shared" si="0"/>
        <v>228</v>
      </c>
      <c r="H14" s="22">
        <f t="shared" si="0"/>
        <v>2045</v>
      </c>
      <c r="I14" s="22">
        <f t="shared" si="0"/>
        <v>1656</v>
      </c>
      <c r="J14" s="22">
        <f>SUM(J9:J13)</f>
        <v>204</v>
      </c>
      <c r="K14" s="22">
        <f t="shared" ref="K14" si="1">SUM(K9:K13)</f>
        <v>12072</v>
      </c>
      <c r="L14" s="22">
        <f t="shared" ref="L14" si="2">SUM(L9:L13)</f>
        <v>1002</v>
      </c>
      <c r="M14" s="22">
        <f t="shared" ref="M14" si="3">SUM(M9:M13)</f>
        <v>11176</v>
      </c>
      <c r="N14" s="22">
        <f t="shared" ref="N14" si="4">SUM(N9:N13)</f>
        <v>844</v>
      </c>
      <c r="O14" s="22">
        <f>SUM(O9:O13)</f>
        <v>210</v>
      </c>
      <c r="P14" s="22">
        <f t="shared" ref="P14" si="5">SUM(P9:P13)</f>
        <v>58</v>
      </c>
      <c r="Q14" s="22">
        <f t="shared" ref="Q14" si="6">SUM(Q9:Q13)</f>
        <v>686</v>
      </c>
      <c r="R14" s="22">
        <f t="shared" ref="R14" si="7">SUM(R9:R13)</f>
        <v>100</v>
      </c>
      <c r="S14" s="22">
        <f t="shared" ref="S14" si="8">SUM(S9:S13)</f>
        <v>5557</v>
      </c>
      <c r="T14" s="22">
        <f t="shared" ref="T14" si="9">SUM(T9:T13)</f>
        <v>0</v>
      </c>
      <c r="U14" s="22">
        <f>SUM(U9:U13)</f>
        <v>5545</v>
      </c>
      <c r="V14" s="22">
        <f>SUM(V9:V13)</f>
        <v>185</v>
      </c>
      <c r="W14" s="22">
        <f t="shared" ref="W14" si="10">SUM(W9:W13)</f>
        <v>10</v>
      </c>
      <c r="X14" s="22">
        <f t="shared" ref="X14" si="11">SUM(X9:X13)</f>
        <v>272</v>
      </c>
    </row>
    <row r="15" spans="1:2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</sheetData>
  <mergeCells count="15">
    <mergeCell ref="A14:B14"/>
    <mergeCell ref="Q6:R6"/>
    <mergeCell ref="C7:D7"/>
    <mergeCell ref="H7:I7"/>
    <mergeCell ref="A2:X2"/>
    <mergeCell ref="A5:A8"/>
    <mergeCell ref="C5:D5"/>
    <mergeCell ref="H5:I5"/>
    <mergeCell ref="K5:R5"/>
    <mergeCell ref="S5:U6"/>
    <mergeCell ref="C6:D6"/>
    <mergeCell ref="H6:I6"/>
    <mergeCell ref="M6:N6"/>
    <mergeCell ref="O6:P6"/>
    <mergeCell ref="A3:X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X18"/>
  <sheetViews>
    <sheetView tabSelected="1" workbookViewId="0">
      <selection activeCell="E6" sqref="E6"/>
    </sheetView>
  </sheetViews>
  <sheetFormatPr defaultRowHeight="14.4"/>
  <cols>
    <col min="1" max="1" width="3.33203125" style="1" customWidth="1"/>
    <col min="2" max="2" width="10.44140625" style="1" customWidth="1"/>
    <col min="3" max="3" width="7.88671875" style="1" customWidth="1"/>
    <col min="4" max="4" width="7.21875" style="1" customWidth="1"/>
    <col min="5" max="5" width="4.21875" style="1" customWidth="1"/>
    <col min="6" max="6" width="4.5546875" style="1" customWidth="1"/>
    <col min="7" max="7" width="5.88671875" style="1" customWidth="1"/>
    <col min="8" max="8" width="5.109375" style="1" customWidth="1"/>
    <col min="9" max="9" width="5" style="1" customWidth="1"/>
    <col min="10" max="10" width="5.88671875" style="1" customWidth="1"/>
    <col min="11" max="12" width="6" style="1" customWidth="1"/>
    <col min="13" max="13" width="5.77734375" style="1" customWidth="1"/>
    <col min="14" max="14" width="5" style="1" customWidth="1"/>
    <col min="15" max="15" width="4.88671875" style="1" customWidth="1"/>
    <col min="16" max="16" width="5.33203125" style="1" customWidth="1"/>
    <col min="17" max="17" width="6.21875" style="1" customWidth="1"/>
    <col min="18" max="18" width="5.33203125" style="1" customWidth="1"/>
    <col min="19" max="19" width="5" style="1" customWidth="1"/>
    <col min="20" max="20" width="6" style="1" customWidth="1"/>
    <col min="21" max="21" width="7.109375" style="1" customWidth="1"/>
    <col min="22" max="22" width="5.77734375" style="1" customWidth="1"/>
    <col min="23" max="23" width="5.6640625" style="1" customWidth="1"/>
    <col min="24" max="16384" width="8.88671875" style="1"/>
  </cols>
  <sheetData>
    <row r="2" spans="1:24">
      <c r="A2" s="30" t="s">
        <v>64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47"/>
    </row>
    <row r="3" spans="1:2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47"/>
    </row>
    <row r="4" spans="1:24">
      <c r="A4" s="48" t="s">
        <v>0</v>
      </c>
      <c r="B4" s="49" t="s">
        <v>1</v>
      </c>
      <c r="C4" s="50" t="s">
        <v>2</v>
      </c>
      <c r="D4" s="51"/>
      <c r="E4" s="52" t="s">
        <v>3</v>
      </c>
      <c r="F4" s="49" t="s">
        <v>4</v>
      </c>
      <c r="G4" s="51" t="s">
        <v>5</v>
      </c>
      <c r="H4" s="51"/>
      <c r="I4" s="49" t="s">
        <v>58</v>
      </c>
      <c r="J4" s="51" t="s">
        <v>6</v>
      </c>
      <c r="K4" s="51"/>
      <c r="L4" s="53"/>
      <c r="M4" s="53"/>
      <c r="N4" s="53"/>
      <c r="O4" s="53"/>
      <c r="P4" s="53"/>
      <c r="Q4" s="53"/>
      <c r="R4" s="54" t="s">
        <v>7</v>
      </c>
      <c r="S4" s="55"/>
      <c r="T4" s="56"/>
      <c r="U4" s="57" t="s">
        <v>8</v>
      </c>
      <c r="V4" s="49" t="s">
        <v>9</v>
      </c>
      <c r="W4" s="49" t="s">
        <v>10</v>
      </c>
      <c r="X4" s="47"/>
    </row>
    <row r="5" spans="1:24">
      <c r="A5" s="58"/>
      <c r="B5" s="59" t="s">
        <v>11</v>
      </c>
      <c r="C5" s="60" t="s">
        <v>12</v>
      </c>
      <c r="D5" s="61"/>
      <c r="E5" s="62" t="s">
        <v>13</v>
      </c>
      <c r="F5" s="59" t="s">
        <v>14</v>
      </c>
      <c r="G5" s="61" t="s">
        <v>15</v>
      </c>
      <c r="H5" s="61"/>
      <c r="I5" s="59" t="s">
        <v>59</v>
      </c>
      <c r="J5" s="63"/>
      <c r="K5" s="49" t="s">
        <v>17</v>
      </c>
      <c r="L5" s="53" t="s">
        <v>18</v>
      </c>
      <c r="M5" s="64"/>
      <c r="N5" s="65" t="s">
        <v>19</v>
      </c>
      <c r="O5" s="64"/>
      <c r="P5" s="65" t="s">
        <v>20</v>
      </c>
      <c r="Q5" s="53"/>
      <c r="R5" s="66"/>
      <c r="S5" s="67"/>
      <c r="T5" s="68"/>
      <c r="U5" s="69" t="s">
        <v>21</v>
      </c>
      <c r="V5" s="59" t="s">
        <v>22</v>
      </c>
      <c r="W5" s="59" t="s">
        <v>23</v>
      </c>
      <c r="X5" s="47"/>
    </row>
    <row r="6" spans="1:24">
      <c r="A6" s="58"/>
      <c r="B6" s="59" t="s">
        <v>24</v>
      </c>
      <c r="C6" s="70"/>
      <c r="D6" s="71"/>
      <c r="E6" s="62" t="s">
        <v>25</v>
      </c>
      <c r="F6" s="59" t="s">
        <v>26</v>
      </c>
      <c r="G6" s="71" t="s">
        <v>27</v>
      </c>
      <c r="H6" s="71"/>
      <c r="I6" s="59" t="s">
        <v>16</v>
      </c>
      <c r="J6" s="72" t="s">
        <v>29</v>
      </c>
      <c r="K6" s="59" t="s">
        <v>30</v>
      </c>
      <c r="L6" s="57" t="s">
        <v>29</v>
      </c>
      <c r="M6" s="4" t="s">
        <v>17</v>
      </c>
      <c r="N6" s="49" t="s">
        <v>29</v>
      </c>
      <c r="O6" s="4" t="s">
        <v>17</v>
      </c>
      <c r="P6" s="49" t="s">
        <v>29</v>
      </c>
      <c r="Q6" s="4" t="s">
        <v>17</v>
      </c>
      <c r="R6" s="59" t="s">
        <v>31</v>
      </c>
      <c r="S6" s="59" t="s">
        <v>60</v>
      </c>
      <c r="T6" s="59" t="s">
        <v>32</v>
      </c>
      <c r="U6" s="59" t="s">
        <v>33</v>
      </c>
      <c r="V6" s="59" t="s">
        <v>23</v>
      </c>
      <c r="W6" s="59" t="s">
        <v>34</v>
      </c>
      <c r="X6" s="47"/>
    </row>
    <row r="7" spans="1:24">
      <c r="A7" s="73"/>
      <c r="B7" s="74"/>
      <c r="C7" s="74" t="s">
        <v>28</v>
      </c>
      <c r="D7" s="75" t="s">
        <v>35</v>
      </c>
      <c r="E7" s="75" t="s">
        <v>28</v>
      </c>
      <c r="F7" s="74" t="s">
        <v>28</v>
      </c>
      <c r="G7" s="76" t="s">
        <v>28</v>
      </c>
      <c r="H7" s="75" t="s">
        <v>35</v>
      </c>
      <c r="I7" s="74" t="s">
        <v>28</v>
      </c>
      <c r="J7" s="77"/>
      <c r="K7" s="74" t="s">
        <v>36</v>
      </c>
      <c r="L7" s="76"/>
      <c r="M7" s="13" t="s">
        <v>21</v>
      </c>
      <c r="N7" s="74"/>
      <c r="O7" s="13" t="s">
        <v>21</v>
      </c>
      <c r="P7" s="74"/>
      <c r="Q7" s="13" t="s">
        <v>21</v>
      </c>
      <c r="R7" s="74" t="s">
        <v>37</v>
      </c>
      <c r="S7" s="74" t="s">
        <v>25</v>
      </c>
      <c r="T7" s="74" t="s">
        <v>38</v>
      </c>
      <c r="U7" s="74" t="s">
        <v>36</v>
      </c>
      <c r="V7" s="74" t="s">
        <v>36</v>
      </c>
      <c r="W7" s="74" t="s">
        <v>39</v>
      </c>
      <c r="X7" s="47"/>
    </row>
    <row r="8" spans="1:24">
      <c r="A8" s="17">
        <v>1</v>
      </c>
      <c r="B8" s="18" t="s">
        <v>40</v>
      </c>
      <c r="C8" s="19">
        <v>145500</v>
      </c>
      <c r="D8" s="19">
        <v>26613</v>
      </c>
      <c r="E8" s="19">
        <v>0</v>
      </c>
      <c r="F8" s="19">
        <v>63</v>
      </c>
      <c r="G8" s="19">
        <v>305</v>
      </c>
      <c r="H8" s="19">
        <v>237</v>
      </c>
      <c r="I8" s="19">
        <v>112</v>
      </c>
      <c r="J8" s="19">
        <v>1292</v>
      </c>
      <c r="K8" s="19">
        <v>1195</v>
      </c>
      <c r="L8" s="19">
        <v>715</v>
      </c>
      <c r="M8" s="19">
        <v>676</v>
      </c>
      <c r="N8" s="19">
        <v>60</v>
      </c>
      <c r="O8" s="19">
        <v>60</v>
      </c>
      <c r="P8" s="19">
        <v>517</v>
      </c>
      <c r="Q8" s="19">
        <v>437</v>
      </c>
      <c r="R8" s="19">
        <v>96</v>
      </c>
      <c r="S8" s="19">
        <v>96</v>
      </c>
      <c r="T8" s="19">
        <v>0</v>
      </c>
      <c r="U8" s="19">
        <v>158</v>
      </c>
      <c r="V8" s="19">
        <v>1</v>
      </c>
      <c r="W8" s="19">
        <v>0</v>
      </c>
      <c r="X8" s="47"/>
    </row>
    <row r="9" spans="1:24">
      <c r="A9" s="20">
        <v>2</v>
      </c>
      <c r="B9" s="21" t="s">
        <v>41</v>
      </c>
      <c r="C9" s="19">
        <v>291998</v>
      </c>
      <c r="D9" s="19">
        <v>38676</v>
      </c>
      <c r="E9" s="19">
        <v>0</v>
      </c>
      <c r="F9" s="19">
        <v>9</v>
      </c>
      <c r="G9" s="19">
        <v>28</v>
      </c>
      <c r="H9" s="19">
        <v>26</v>
      </c>
      <c r="I9" s="19">
        <v>4</v>
      </c>
      <c r="J9" s="19">
        <v>154</v>
      </c>
      <c r="K9" s="19">
        <v>0</v>
      </c>
      <c r="L9" s="19">
        <v>137</v>
      </c>
      <c r="M9" s="19">
        <v>0</v>
      </c>
      <c r="N9" s="19">
        <v>17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37</v>
      </c>
      <c r="V9" s="19">
        <v>0</v>
      </c>
      <c r="W9" s="19">
        <v>14</v>
      </c>
      <c r="X9" s="47"/>
    </row>
    <row r="10" spans="1:24">
      <c r="A10" s="20">
        <v>3</v>
      </c>
      <c r="B10" s="21" t="s">
        <v>42</v>
      </c>
      <c r="C10" s="19">
        <v>137699</v>
      </c>
      <c r="D10" s="19">
        <v>16618</v>
      </c>
      <c r="E10" s="19">
        <v>3</v>
      </c>
      <c r="F10" s="19">
        <v>2</v>
      </c>
      <c r="G10" s="19">
        <v>46</v>
      </c>
      <c r="H10" s="19">
        <v>46</v>
      </c>
      <c r="I10" s="19">
        <v>1</v>
      </c>
      <c r="J10" s="19">
        <v>2142</v>
      </c>
      <c r="K10" s="19">
        <v>4</v>
      </c>
      <c r="L10" s="19">
        <v>2027</v>
      </c>
      <c r="M10" s="19">
        <v>4</v>
      </c>
      <c r="N10" s="19">
        <v>100</v>
      </c>
      <c r="O10" s="19">
        <v>0</v>
      </c>
      <c r="P10" s="19">
        <v>15</v>
      </c>
      <c r="Q10" s="19">
        <v>0</v>
      </c>
      <c r="R10" s="19">
        <v>4674</v>
      </c>
      <c r="S10" s="19">
        <v>0</v>
      </c>
      <c r="T10" s="19">
        <v>4674</v>
      </c>
      <c r="U10" s="19">
        <v>61</v>
      </c>
      <c r="V10" s="19">
        <v>0</v>
      </c>
      <c r="W10" s="19">
        <v>0</v>
      </c>
      <c r="X10" s="47"/>
    </row>
    <row r="11" spans="1:24">
      <c r="A11" s="20">
        <v>4</v>
      </c>
      <c r="B11" s="21" t="s">
        <v>43</v>
      </c>
      <c r="C11" s="19">
        <v>227130</v>
      </c>
      <c r="D11" s="19">
        <v>37943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153</v>
      </c>
      <c r="K11" s="19">
        <v>138</v>
      </c>
      <c r="L11" s="19">
        <v>89</v>
      </c>
      <c r="M11" s="19">
        <v>89</v>
      </c>
      <c r="N11" s="19">
        <v>49</v>
      </c>
      <c r="O11" s="19">
        <v>49</v>
      </c>
      <c r="P11" s="19">
        <v>15</v>
      </c>
      <c r="Q11" s="19">
        <v>0</v>
      </c>
      <c r="R11" s="19">
        <v>0</v>
      </c>
      <c r="S11" s="19">
        <v>0</v>
      </c>
      <c r="T11" s="19">
        <v>0</v>
      </c>
      <c r="U11" s="19">
        <v>15</v>
      </c>
      <c r="V11" s="19">
        <v>0</v>
      </c>
      <c r="W11" s="19">
        <v>0</v>
      </c>
      <c r="X11" s="47"/>
    </row>
    <row r="12" spans="1:24">
      <c r="A12" s="20">
        <v>5</v>
      </c>
      <c r="B12" s="21" t="s">
        <v>44</v>
      </c>
      <c r="C12" s="19">
        <v>231301</v>
      </c>
      <c r="D12" s="19">
        <v>43711</v>
      </c>
      <c r="E12" s="19">
        <v>0</v>
      </c>
      <c r="F12" s="19">
        <v>12</v>
      </c>
      <c r="G12" s="19">
        <v>429</v>
      </c>
      <c r="H12" s="19">
        <v>386</v>
      </c>
      <c r="I12" s="19">
        <v>402</v>
      </c>
      <c r="J12" s="19">
        <v>555</v>
      </c>
      <c r="K12" s="19">
        <v>518</v>
      </c>
      <c r="L12" s="19">
        <v>211</v>
      </c>
      <c r="M12" s="19">
        <v>201</v>
      </c>
      <c r="N12" s="19">
        <v>74</v>
      </c>
      <c r="O12" s="19">
        <v>74</v>
      </c>
      <c r="P12" s="19">
        <v>270</v>
      </c>
      <c r="Q12" s="19">
        <v>243</v>
      </c>
      <c r="R12" s="19">
        <v>40</v>
      </c>
      <c r="S12" s="19">
        <v>40</v>
      </c>
      <c r="T12" s="19">
        <v>0</v>
      </c>
      <c r="U12" s="19">
        <v>0</v>
      </c>
      <c r="V12" s="19">
        <v>0</v>
      </c>
      <c r="W12" s="19">
        <v>10</v>
      </c>
      <c r="X12" s="47"/>
    </row>
    <row r="13" spans="1:24">
      <c r="A13" s="78">
        <v>6</v>
      </c>
      <c r="B13" s="79" t="s">
        <v>45</v>
      </c>
      <c r="C13" s="19">
        <v>237865</v>
      </c>
      <c r="D13" s="19">
        <v>33932</v>
      </c>
      <c r="E13" s="19">
        <v>0</v>
      </c>
      <c r="F13" s="19">
        <v>3</v>
      </c>
      <c r="G13" s="19">
        <v>83</v>
      </c>
      <c r="H13" s="19">
        <v>71</v>
      </c>
      <c r="I13" s="19">
        <v>32</v>
      </c>
      <c r="J13" s="19">
        <v>1807</v>
      </c>
      <c r="K13" s="19">
        <v>1002</v>
      </c>
      <c r="L13" s="19">
        <v>1282</v>
      </c>
      <c r="M13" s="19">
        <v>506</v>
      </c>
      <c r="N13" s="19">
        <v>2</v>
      </c>
      <c r="O13" s="19">
        <v>2</v>
      </c>
      <c r="P13" s="19">
        <v>523</v>
      </c>
      <c r="Q13" s="19">
        <v>494</v>
      </c>
      <c r="R13" s="19">
        <v>0</v>
      </c>
      <c r="S13" s="19">
        <v>0</v>
      </c>
      <c r="T13" s="19">
        <v>0</v>
      </c>
      <c r="U13" s="19">
        <v>108</v>
      </c>
      <c r="V13" s="19">
        <v>0</v>
      </c>
      <c r="W13" s="19">
        <v>1</v>
      </c>
      <c r="X13" s="47"/>
    </row>
    <row r="14" spans="1:24">
      <c r="A14" s="20">
        <v>7</v>
      </c>
      <c r="B14" s="21" t="s">
        <v>46</v>
      </c>
      <c r="C14" s="19">
        <v>294082</v>
      </c>
      <c r="D14" s="19">
        <v>264230</v>
      </c>
      <c r="E14" s="19">
        <v>0</v>
      </c>
      <c r="F14" s="19">
        <v>6</v>
      </c>
      <c r="G14" s="19">
        <v>27</v>
      </c>
      <c r="H14" s="19">
        <v>24</v>
      </c>
      <c r="I14" s="19">
        <v>0</v>
      </c>
      <c r="J14" s="19">
        <v>163</v>
      </c>
      <c r="K14" s="19">
        <v>163</v>
      </c>
      <c r="L14" s="19">
        <v>146</v>
      </c>
      <c r="M14" s="19">
        <v>146</v>
      </c>
      <c r="N14" s="19">
        <v>9</v>
      </c>
      <c r="O14" s="19">
        <v>9</v>
      </c>
      <c r="P14" s="19">
        <v>8</v>
      </c>
      <c r="Q14" s="19">
        <v>8</v>
      </c>
      <c r="R14" s="19">
        <v>0</v>
      </c>
      <c r="S14" s="19">
        <v>0</v>
      </c>
      <c r="T14" s="19">
        <v>0</v>
      </c>
      <c r="U14" s="19">
        <v>128</v>
      </c>
      <c r="V14" s="19">
        <v>12</v>
      </c>
      <c r="W14" s="19">
        <v>0</v>
      </c>
      <c r="X14" s="47"/>
    </row>
    <row r="15" spans="1:24">
      <c r="A15" s="80" t="s">
        <v>48</v>
      </c>
      <c r="B15" s="81"/>
      <c r="C15" s="82">
        <f>SUM(C8:C14)</f>
        <v>1565575</v>
      </c>
      <c r="D15" s="82">
        <f t="shared" ref="D15:W15" si="0">SUM(D8:D14)</f>
        <v>461723</v>
      </c>
      <c r="E15" s="82">
        <f t="shared" si="0"/>
        <v>3</v>
      </c>
      <c r="F15" s="82">
        <f t="shared" si="0"/>
        <v>95</v>
      </c>
      <c r="G15" s="82">
        <f t="shared" si="0"/>
        <v>918</v>
      </c>
      <c r="H15" s="82">
        <f t="shared" si="0"/>
        <v>790</v>
      </c>
      <c r="I15" s="82">
        <f t="shared" si="0"/>
        <v>551</v>
      </c>
      <c r="J15" s="82">
        <f t="shared" si="0"/>
        <v>6266</v>
      </c>
      <c r="K15" s="82">
        <f t="shared" si="0"/>
        <v>3020</v>
      </c>
      <c r="L15" s="82">
        <f t="shared" si="0"/>
        <v>4607</v>
      </c>
      <c r="M15" s="82">
        <f t="shared" si="0"/>
        <v>1622</v>
      </c>
      <c r="N15" s="82">
        <f t="shared" si="0"/>
        <v>311</v>
      </c>
      <c r="O15" s="82">
        <f t="shared" si="0"/>
        <v>194</v>
      </c>
      <c r="P15" s="82">
        <f t="shared" si="0"/>
        <v>1348</v>
      </c>
      <c r="Q15" s="82">
        <f t="shared" si="0"/>
        <v>1182</v>
      </c>
      <c r="R15" s="82">
        <f t="shared" si="0"/>
        <v>4810</v>
      </c>
      <c r="S15" s="82">
        <f t="shared" si="0"/>
        <v>136</v>
      </c>
      <c r="T15" s="82">
        <f t="shared" si="0"/>
        <v>4674</v>
      </c>
      <c r="U15" s="82">
        <f t="shared" si="0"/>
        <v>507</v>
      </c>
      <c r="V15" s="82">
        <f t="shared" si="0"/>
        <v>13</v>
      </c>
      <c r="W15" s="82">
        <f t="shared" si="0"/>
        <v>25</v>
      </c>
      <c r="X15" s="47"/>
    </row>
    <row r="16" spans="1:24" ht="15" thickBot="1">
      <c r="A16" s="78">
        <v>8</v>
      </c>
      <c r="B16" s="79" t="s">
        <v>47</v>
      </c>
      <c r="C16" s="83">
        <v>552664</v>
      </c>
      <c r="D16" s="83" t="s">
        <v>63</v>
      </c>
      <c r="E16" s="83">
        <v>0</v>
      </c>
      <c r="F16" s="83">
        <v>14</v>
      </c>
      <c r="G16" s="83">
        <v>10059</v>
      </c>
      <c r="H16" s="83">
        <v>7584</v>
      </c>
      <c r="I16" s="83">
        <v>5</v>
      </c>
      <c r="J16" s="19">
        <v>19178</v>
      </c>
      <c r="K16" s="19">
        <v>2049</v>
      </c>
      <c r="L16" s="19">
        <v>18991</v>
      </c>
      <c r="M16" s="83">
        <v>2036</v>
      </c>
      <c r="N16" s="83">
        <v>156</v>
      </c>
      <c r="O16" s="83">
        <v>3</v>
      </c>
      <c r="P16" s="83">
        <v>31</v>
      </c>
      <c r="Q16" s="83">
        <v>10</v>
      </c>
      <c r="R16" s="83">
        <v>0</v>
      </c>
      <c r="S16" s="83">
        <v>0</v>
      </c>
      <c r="T16" s="83">
        <v>0</v>
      </c>
      <c r="U16" s="83">
        <v>89</v>
      </c>
      <c r="V16" s="83">
        <v>0</v>
      </c>
      <c r="W16" s="83">
        <v>14</v>
      </c>
      <c r="X16" s="47"/>
    </row>
    <row r="17" spans="1:24" ht="15" thickBot="1">
      <c r="A17" s="84"/>
      <c r="B17" s="85" t="s">
        <v>48</v>
      </c>
      <c r="C17" s="22">
        <f>C15+C16</f>
        <v>2118239</v>
      </c>
      <c r="D17" s="22">
        <f>D15</f>
        <v>461723</v>
      </c>
      <c r="E17" s="22">
        <f>E15+E16</f>
        <v>3</v>
      </c>
      <c r="F17" s="22">
        <f t="shared" ref="F17:W17" si="1">F15+F16</f>
        <v>109</v>
      </c>
      <c r="G17" s="22">
        <f t="shared" si="1"/>
        <v>10977</v>
      </c>
      <c r="H17" s="22">
        <f t="shared" si="1"/>
        <v>8374</v>
      </c>
      <c r="I17" s="22">
        <f t="shared" si="1"/>
        <v>556</v>
      </c>
      <c r="J17" s="22">
        <f t="shared" si="1"/>
        <v>25444</v>
      </c>
      <c r="K17" s="22">
        <f t="shared" si="1"/>
        <v>5069</v>
      </c>
      <c r="L17" s="22">
        <f t="shared" si="1"/>
        <v>23598</v>
      </c>
      <c r="M17" s="22">
        <f t="shared" si="1"/>
        <v>3658</v>
      </c>
      <c r="N17" s="22">
        <f t="shared" si="1"/>
        <v>467</v>
      </c>
      <c r="O17" s="22">
        <f t="shared" si="1"/>
        <v>197</v>
      </c>
      <c r="P17" s="22">
        <f t="shared" si="1"/>
        <v>1379</v>
      </c>
      <c r="Q17" s="22">
        <f t="shared" si="1"/>
        <v>1192</v>
      </c>
      <c r="R17" s="22">
        <f t="shared" si="1"/>
        <v>4810</v>
      </c>
      <c r="S17" s="22">
        <f t="shared" si="1"/>
        <v>136</v>
      </c>
      <c r="T17" s="22">
        <f t="shared" si="1"/>
        <v>4674</v>
      </c>
      <c r="U17" s="22">
        <f t="shared" si="1"/>
        <v>596</v>
      </c>
      <c r="V17" s="22">
        <f t="shared" si="1"/>
        <v>13</v>
      </c>
      <c r="W17" s="22">
        <f t="shared" si="1"/>
        <v>39</v>
      </c>
      <c r="X17" s="47"/>
    </row>
    <row r="18" spans="1:24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</row>
  </sheetData>
  <mergeCells count="14">
    <mergeCell ref="A15:B15"/>
    <mergeCell ref="P5:Q5"/>
    <mergeCell ref="C6:D6"/>
    <mergeCell ref="G6:H6"/>
    <mergeCell ref="A2:W2"/>
    <mergeCell ref="A4:A7"/>
    <mergeCell ref="C4:D4"/>
    <mergeCell ref="G4:H4"/>
    <mergeCell ref="J4:Q4"/>
    <mergeCell ref="R4:T5"/>
    <mergeCell ref="C5:D5"/>
    <mergeCell ref="G5:H5"/>
    <mergeCell ref="L5:M5"/>
    <mergeCell ref="N5:O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2013-08-19T11:52:13Z</cp:lastPrinted>
  <dcterms:created xsi:type="dcterms:W3CDTF">2012-10-10T13:19:52Z</dcterms:created>
  <dcterms:modified xsi:type="dcterms:W3CDTF">2013-08-19T12:41:10Z</dcterms:modified>
</cp:coreProperties>
</file>