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8" windowWidth="17220" windowHeight="6936" activeTab="1"/>
  </bookViews>
  <sheets>
    <sheet name="Alytus" sheetId="2" r:id="rId1"/>
    <sheet name="Vilnius" sheetId="1" r:id="rId2"/>
  </sheets>
  <calcPr calcId="145621"/>
</workbook>
</file>

<file path=xl/calcChain.xml><?xml version="1.0" encoding="utf-8"?>
<calcChain xmlns="http://schemas.openxmlformats.org/spreadsheetml/2006/main">
  <c r="J18" i="1" l="1"/>
  <c r="G17" i="1" l="1"/>
  <c r="I15" i="1"/>
  <c r="I17" i="1" s="1"/>
  <c r="G15" i="1"/>
  <c r="E15" i="1"/>
  <c r="E17" i="1" s="1"/>
  <c r="C13" i="1"/>
  <c r="C10" i="1"/>
  <c r="C9" i="1"/>
  <c r="C11" i="1"/>
  <c r="C12" i="1"/>
  <c r="C14" i="1"/>
  <c r="C8" i="1"/>
  <c r="C15" i="1" s="1"/>
  <c r="C16" i="1" l="1"/>
  <c r="C17" i="1" s="1"/>
  <c r="I14" i="2" l="1"/>
  <c r="G14" i="2"/>
  <c r="E14" i="2"/>
  <c r="C14" i="2"/>
</calcChain>
</file>

<file path=xl/sharedStrings.xml><?xml version="1.0" encoding="utf-8"?>
<sst xmlns="http://schemas.openxmlformats.org/spreadsheetml/2006/main" count="74" uniqueCount="39">
  <si>
    <t>2.1. VILNIAUS APSKRITIES SAVIVALDYBIŲ VIEŠŲJŲ BIBLIOTEKŲ</t>
  </si>
  <si>
    <t>Eil. Nr.</t>
  </si>
  <si>
    <t>Savivaldybių viešosios bibliotekos</t>
  </si>
  <si>
    <t>Iš viso</t>
  </si>
  <si>
    <t>VB</t>
  </si>
  <si>
    <t>Miesto filialuose</t>
  </si>
  <si>
    <t>Kaimo filialuose</t>
  </si>
  <si>
    <t>Fiz. vnt.</t>
  </si>
  <si>
    <t>Pavad.</t>
  </si>
  <si>
    <t>Elektrėnai</t>
  </si>
  <si>
    <t>Šalčininkai</t>
  </si>
  <si>
    <t>Širvintos</t>
  </si>
  <si>
    <t>Švenčionys</t>
  </si>
  <si>
    <t>Trakai</t>
  </si>
  <si>
    <t>Ukmergė</t>
  </si>
  <si>
    <t>Vilniaus raj.</t>
  </si>
  <si>
    <t>Vilniaus m.</t>
  </si>
  <si>
    <t>Iš viso:</t>
  </si>
  <si>
    <t xml:space="preserve">*Vidutinis pavadinimų skaičius vienoje SVB  </t>
  </si>
  <si>
    <t>2.1. ALYTAUS APSKRITIES SAVIVALDYBIŲ VIEŠŲJŲ BIBLIOTEKŲ</t>
  </si>
  <si>
    <t>Alytaus m.</t>
  </si>
  <si>
    <t>Alytaus r.</t>
  </si>
  <si>
    <t>Druskininkai</t>
  </si>
  <si>
    <t>Lazdijai</t>
  </si>
  <si>
    <t>Varėna</t>
  </si>
  <si>
    <t>Fondo dydis 2012 12 31</t>
  </si>
  <si>
    <t>x</t>
  </si>
  <si>
    <t>24406*</t>
  </si>
  <si>
    <t>17694*</t>
  </si>
  <si>
    <t>41802*</t>
  </si>
  <si>
    <t>36710*</t>
  </si>
  <si>
    <t>14217*</t>
  </si>
  <si>
    <t>8938*</t>
  </si>
  <si>
    <t>DOKUMENTŲ FONDO BŪKLĖ 2012 M.</t>
  </si>
  <si>
    <t>36779*</t>
  </si>
  <si>
    <t>42156*</t>
  </si>
  <si>
    <t>33491*</t>
  </si>
  <si>
    <t>30369*</t>
  </si>
  <si>
    <t>26855*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</si>
</sst>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8D111A"/>
      <name val="Arial"/>
      <family val="2"/>
      <charset val="186"/>
    </font>
    <font>
      <b/>
      <sz val="11"/>
      <color rgb="FF8D111A"/>
      <name val="Calibri"/>
      <family val="2"/>
      <charset val="186"/>
      <scheme val="minor"/>
    </font>
    <font>
      <sz val="11"/>
      <color rgb="FF8D111A"/>
      <name val="Calibri"/>
      <family val="2"/>
      <charset val="186"/>
      <scheme val="minor"/>
    </font>
    <font>
      <b/>
      <sz val="10"/>
      <color rgb="FF8D111A"/>
      <name val="Arial"/>
      <family val="2"/>
      <charset val="186"/>
    </font>
    <font>
      <sz val="10"/>
      <color rgb="FF8D111A"/>
      <name val="Arial"/>
      <family val="2"/>
    </font>
    <font>
      <sz val="11"/>
      <color rgb="FF8D111A"/>
      <name val="Arial"/>
      <family val="2"/>
      <charset val="186"/>
    </font>
    <font>
      <sz val="9"/>
      <color rgb="FF8D111A"/>
      <name val="Arial"/>
      <family val="2"/>
      <charset val="186"/>
    </font>
    <font>
      <sz val="10"/>
      <color rgb="FF8D111A"/>
      <name val="Arial"/>
      <family val="2"/>
      <charset val="186"/>
    </font>
    <font>
      <sz val="10"/>
      <color theme="0"/>
      <name val="Arial"/>
      <family val="2"/>
    </font>
    <font>
      <sz val="10"/>
      <color theme="0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b/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1A3"/>
        <bgColor indexed="64"/>
      </patternFill>
    </fill>
    <fill>
      <patternFill patternType="solid">
        <fgColor rgb="FFFFF2E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4" xfId="0" applyFont="1" applyFill="1" applyBorder="1"/>
    <xf numFmtId="0" fontId="10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8" fillId="2" borderId="0" xfId="0" applyNumberFormat="1" applyFont="1" applyFill="1"/>
    <xf numFmtId="0" fontId="10" fillId="2" borderId="0" xfId="0" applyFont="1" applyFill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1" fontId="5" fillId="2" borderId="0" xfId="0" applyNumberFormat="1" applyFont="1" applyFill="1"/>
    <xf numFmtId="0" fontId="9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/>
    </xf>
    <xf numFmtId="0" fontId="10" fillId="4" borderId="6" xfId="0" applyFont="1" applyFill="1" applyBorder="1" applyAlignment="1">
      <alignment vertical="top" wrapText="1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0" fontId="2" fillId="0" borderId="0" xfId="0" applyFont="1"/>
    <xf numFmtId="0" fontId="15" fillId="2" borderId="0" xfId="0" applyFont="1" applyFill="1"/>
    <xf numFmtId="0" fontId="2" fillId="2" borderId="0" xfId="0" applyFont="1" applyFill="1"/>
    <xf numFmtId="0" fontId="11" fillId="2" borderId="0" xfId="0" applyFont="1" applyFill="1"/>
    <xf numFmtId="0" fontId="17" fillId="2" borderId="0" xfId="0" applyFont="1" applyFill="1"/>
    <xf numFmtId="0" fontId="2" fillId="2" borderId="4" xfId="0" applyFont="1" applyFill="1" applyBorder="1"/>
    <xf numFmtId="0" fontId="1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17" fillId="2" borderId="0" xfId="0" applyNumberFormat="1" applyFont="1" applyFill="1"/>
    <xf numFmtId="0" fontId="19" fillId="2" borderId="0" xfId="0" applyFont="1" applyFill="1"/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/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/>
    </xf>
    <xf numFmtId="1" fontId="2" fillId="2" borderId="0" xfId="0" applyNumberFormat="1" applyFont="1" applyFill="1"/>
    <xf numFmtId="0" fontId="1" fillId="2" borderId="0" xfId="0" applyFont="1" applyFill="1"/>
    <xf numFmtId="0" fontId="18" fillId="4" borderId="6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center"/>
    </xf>
    <xf numFmtId="0" fontId="19" fillId="4" borderId="6" xfId="0" applyFont="1" applyFill="1" applyBorder="1" applyAlignment="1">
      <alignment vertical="top" wrapText="1"/>
    </xf>
    <xf numFmtId="0" fontId="19" fillId="4" borderId="5" xfId="0" applyFont="1" applyFill="1" applyBorder="1" applyAlignment="1">
      <alignment horizontal="center"/>
    </xf>
    <xf numFmtId="0" fontId="19" fillId="4" borderId="5" xfId="0" applyFont="1" applyFill="1" applyBorder="1" applyAlignment="1">
      <alignment vertical="top" wrapText="1"/>
    </xf>
    <xf numFmtId="0" fontId="19" fillId="4" borderId="4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right"/>
    </xf>
    <xf numFmtId="0" fontId="16" fillId="4" borderId="10" xfId="0" applyFont="1" applyFill="1" applyBorder="1" applyAlignment="1">
      <alignment horizontal="center"/>
    </xf>
    <xf numFmtId="1" fontId="16" fillId="4" borderId="10" xfId="0" applyNumberFormat="1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1" fontId="16" fillId="3" borderId="6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right" vertical="top" wrapText="1"/>
    </xf>
    <xf numFmtId="0" fontId="0" fillId="0" borderId="11" xfId="0" applyBorder="1" applyAlignment="1">
      <alignment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wrapText="1"/>
    </xf>
    <xf numFmtId="0" fontId="18" fillId="4" borderId="5" xfId="0" applyFont="1" applyFill="1" applyBorder="1" applyAlignment="1">
      <alignment horizontal="center" wrapText="1"/>
    </xf>
    <xf numFmtId="0" fontId="18" fillId="4" borderId="7" xfId="0" applyFont="1" applyFill="1" applyBorder="1" applyAlignment="1">
      <alignment horizontal="center" wrapText="1"/>
    </xf>
    <xf numFmtId="0" fontId="18" fillId="4" borderId="2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A3"/>
      <color rgb="FFFFF2E5"/>
      <color rgb="FFFF4F5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</xdr:rowOff>
    </xdr:from>
    <xdr:to>
      <xdr:col>7</xdr:col>
      <xdr:colOff>274320</xdr:colOff>
      <xdr:row>31</xdr:row>
      <xdr:rowOff>89315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24201"/>
          <a:ext cx="4404360" cy="26496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30480</xdr:rowOff>
    </xdr:from>
    <xdr:to>
      <xdr:col>6</xdr:col>
      <xdr:colOff>592537</xdr:colOff>
      <xdr:row>33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703320"/>
          <a:ext cx="4128217" cy="2499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3:L19"/>
  <sheetViews>
    <sheetView zoomScaleNormal="100" workbookViewId="0">
      <selection activeCell="D12" sqref="D12"/>
    </sheetView>
  </sheetViews>
  <sheetFormatPr defaultRowHeight="14.4" x14ac:dyDescent="0.3"/>
  <cols>
    <col min="1" max="1" width="4.6640625" style="1" customWidth="1"/>
    <col min="2" max="2" width="11.109375" style="1" customWidth="1"/>
    <col min="3" max="16384" width="8.88671875" style="1"/>
  </cols>
  <sheetData>
    <row r="3" spans="1:12" x14ac:dyDescent="0.3">
      <c r="A3" s="56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2"/>
      <c r="L3" s="2"/>
    </row>
    <row r="4" spans="1:12" x14ac:dyDescent="0.3">
      <c r="A4" s="58" t="s">
        <v>33</v>
      </c>
      <c r="B4" s="59"/>
      <c r="C4" s="59"/>
      <c r="D4" s="59"/>
      <c r="E4" s="59"/>
      <c r="F4" s="59"/>
      <c r="G4" s="59"/>
      <c r="H4" s="59"/>
      <c r="I4" s="59"/>
      <c r="J4" s="59"/>
      <c r="K4" s="3"/>
      <c r="L4" s="2"/>
    </row>
    <row r="5" spans="1:12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2"/>
      <c r="L5" s="2"/>
    </row>
    <row r="6" spans="1:12" x14ac:dyDescent="0.3">
      <c r="A6" s="60" t="s">
        <v>1</v>
      </c>
      <c r="B6" s="63" t="s">
        <v>2</v>
      </c>
      <c r="C6" s="66" t="s">
        <v>25</v>
      </c>
      <c r="D6" s="67"/>
      <c r="E6" s="67"/>
      <c r="F6" s="67"/>
      <c r="G6" s="67"/>
      <c r="H6" s="67"/>
      <c r="I6" s="67"/>
      <c r="J6" s="67"/>
      <c r="K6" s="5"/>
      <c r="L6" s="2"/>
    </row>
    <row r="7" spans="1:12" x14ac:dyDescent="0.3">
      <c r="A7" s="61"/>
      <c r="B7" s="64"/>
      <c r="C7" s="68" t="s">
        <v>3</v>
      </c>
      <c r="D7" s="68"/>
      <c r="E7" s="68" t="s">
        <v>4</v>
      </c>
      <c r="F7" s="68"/>
      <c r="G7" s="68" t="s">
        <v>5</v>
      </c>
      <c r="H7" s="68"/>
      <c r="I7" s="68" t="s">
        <v>6</v>
      </c>
      <c r="J7" s="66"/>
      <c r="K7" s="5"/>
      <c r="L7" s="2"/>
    </row>
    <row r="8" spans="1:12" x14ac:dyDescent="0.3">
      <c r="A8" s="62"/>
      <c r="B8" s="65"/>
      <c r="C8" s="16" t="s">
        <v>7</v>
      </c>
      <c r="D8" s="16" t="s">
        <v>8</v>
      </c>
      <c r="E8" s="16" t="s">
        <v>7</v>
      </c>
      <c r="F8" s="16" t="s">
        <v>8</v>
      </c>
      <c r="G8" s="16" t="s">
        <v>7</v>
      </c>
      <c r="H8" s="16" t="s">
        <v>8</v>
      </c>
      <c r="I8" s="16" t="s">
        <v>7</v>
      </c>
      <c r="J8" s="16" t="s">
        <v>8</v>
      </c>
      <c r="K8" s="5"/>
      <c r="L8" s="2"/>
    </row>
    <row r="9" spans="1:12" x14ac:dyDescent="0.3">
      <c r="A9" s="17">
        <v>1</v>
      </c>
      <c r="B9" s="18" t="s">
        <v>20</v>
      </c>
      <c r="C9" s="17">
        <v>147349</v>
      </c>
      <c r="D9" s="17">
        <v>45498</v>
      </c>
      <c r="E9" s="17">
        <v>79644</v>
      </c>
      <c r="F9" s="17">
        <v>36281</v>
      </c>
      <c r="G9" s="17">
        <v>67705</v>
      </c>
      <c r="H9" s="17">
        <v>21378</v>
      </c>
      <c r="I9" s="17" t="s">
        <v>26</v>
      </c>
      <c r="J9" s="19" t="s">
        <v>26</v>
      </c>
      <c r="K9" s="6"/>
      <c r="L9" s="2"/>
    </row>
    <row r="10" spans="1:12" x14ac:dyDescent="0.3">
      <c r="A10" s="17">
        <v>2</v>
      </c>
      <c r="B10" s="20" t="s">
        <v>21</v>
      </c>
      <c r="C10" s="17">
        <v>389577</v>
      </c>
      <c r="D10" s="17">
        <v>43275</v>
      </c>
      <c r="E10" s="17">
        <v>110425</v>
      </c>
      <c r="F10" s="17">
        <v>41498</v>
      </c>
      <c r="G10" s="17">
        <v>42793</v>
      </c>
      <c r="H10" s="17">
        <v>19676</v>
      </c>
      <c r="I10" s="17">
        <v>236359</v>
      </c>
      <c r="J10" s="19">
        <v>9031</v>
      </c>
      <c r="K10" s="7"/>
      <c r="L10" s="2"/>
    </row>
    <row r="11" spans="1:12" x14ac:dyDescent="0.3">
      <c r="A11" s="17">
        <v>3</v>
      </c>
      <c r="B11" s="20" t="s">
        <v>22</v>
      </c>
      <c r="C11" s="17">
        <v>164950</v>
      </c>
      <c r="D11" s="17">
        <v>51082</v>
      </c>
      <c r="E11" s="17">
        <v>115246</v>
      </c>
      <c r="F11" s="17">
        <v>35950</v>
      </c>
      <c r="G11" s="17">
        <v>22714</v>
      </c>
      <c r="H11" s="17">
        <v>8483</v>
      </c>
      <c r="I11" s="17">
        <v>26990</v>
      </c>
      <c r="J11" s="19">
        <v>13658</v>
      </c>
      <c r="K11" s="7"/>
      <c r="L11" s="2"/>
    </row>
    <row r="12" spans="1:12" x14ac:dyDescent="0.3">
      <c r="A12" s="17">
        <v>4</v>
      </c>
      <c r="B12" s="20" t="s">
        <v>23</v>
      </c>
      <c r="C12" s="17">
        <v>272891</v>
      </c>
      <c r="D12" s="17">
        <v>27179</v>
      </c>
      <c r="E12" s="17">
        <v>60504</v>
      </c>
      <c r="F12" s="17">
        <v>27179</v>
      </c>
      <c r="G12" s="17">
        <v>20501</v>
      </c>
      <c r="H12" s="17">
        <v>7331</v>
      </c>
      <c r="I12" s="17">
        <v>191786</v>
      </c>
      <c r="J12" s="19">
        <v>7003</v>
      </c>
      <c r="K12" s="7"/>
      <c r="L12" s="2"/>
    </row>
    <row r="13" spans="1:12" ht="15" thickBot="1" x14ac:dyDescent="0.35">
      <c r="A13" s="17">
        <v>5</v>
      </c>
      <c r="B13" s="20" t="s">
        <v>24</v>
      </c>
      <c r="C13" s="17">
        <v>191986</v>
      </c>
      <c r="D13" s="17">
        <v>42683</v>
      </c>
      <c r="E13" s="17">
        <v>68713</v>
      </c>
      <c r="F13" s="17">
        <v>42643</v>
      </c>
      <c r="G13" s="17" t="s">
        <v>26</v>
      </c>
      <c r="H13" s="17" t="s">
        <v>26</v>
      </c>
      <c r="I13" s="17">
        <v>123273</v>
      </c>
      <c r="J13" s="19">
        <v>6059</v>
      </c>
      <c r="K13" s="7"/>
      <c r="L13" s="2"/>
    </row>
    <row r="14" spans="1:12" ht="15" thickBot="1" x14ac:dyDescent="0.35">
      <c r="A14" s="21"/>
      <c r="B14" s="22" t="s">
        <v>17</v>
      </c>
      <c r="C14" s="23">
        <f>SUM(C9:C13)</f>
        <v>1166753</v>
      </c>
      <c r="D14" s="24" t="s">
        <v>29</v>
      </c>
      <c r="E14" s="23">
        <f>SUM(E9:E13)</f>
        <v>434532</v>
      </c>
      <c r="F14" s="24" t="s">
        <v>30</v>
      </c>
      <c r="G14" s="23">
        <f>SUM(G9:G13)</f>
        <v>153713</v>
      </c>
      <c r="H14" s="24" t="s">
        <v>31</v>
      </c>
      <c r="I14" s="23">
        <f>SUM(I10:I13)</f>
        <v>578408</v>
      </c>
      <c r="J14" s="23" t="s">
        <v>32</v>
      </c>
      <c r="K14" s="8"/>
      <c r="L14" s="2"/>
    </row>
    <row r="15" spans="1:12" x14ac:dyDescent="0.3">
      <c r="A15" s="4"/>
      <c r="B15" s="4"/>
      <c r="C15" s="4"/>
      <c r="D15" s="9"/>
      <c r="E15" s="4"/>
      <c r="F15" s="9"/>
      <c r="G15" s="4"/>
      <c r="H15" s="9"/>
      <c r="I15" s="4"/>
      <c r="J15" s="4"/>
      <c r="K15" s="2"/>
      <c r="L15" s="2"/>
    </row>
    <row r="16" spans="1:12" x14ac:dyDescent="0.3">
      <c r="A16" s="4" t="s">
        <v>18</v>
      </c>
      <c r="B16" s="10"/>
      <c r="C16" s="11"/>
      <c r="D16" s="12"/>
      <c r="E16" s="13"/>
      <c r="F16" s="14"/>
      <c r="G16" s="4"/>
      <c r="H16" s="4"/>
      <c r="I16" s="4"/>
      <c r="J16" s="4"/>
      <c r="K16" s="2"/>
      <c r="L16" s="2"/>
    </row>
    <row r="17" spans="1:12" x14ac:dyDescent="0.3">
      <c r="A17" s="2"/>
      <c r="B17" s="2"/>
      <c r="C17" s="15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2"/>
      <c r="B19" s="2"/>
      <c r="C19" s="2"/>
      <c r="D19" s="26"/>
      <c r="E19" s="2"/>
      <c r="F19" s="2"/>
      <c r="G19" s="2"/>
      <c r="H19" s="2"/>
      <c r="I19" s="2"/>
      <c r="J19" s="2"/>
      <c r="K19" s="2"/>
      <c r="L19" s="2"/>
    </row>
  </sheetData>
  <mergeCells count="9">
    <mergeCell ref="A3:J3"/>
    <mergeCell ref="A4:J4"/>
    <mergeCell ref="A6:A8"/>
    <mergeCell ref="B6:B8"/>
    <mergeCell ref="C6:J6"/>
    <mergeCell ref="C7:D7"/>
    <mergeCell ref="E7:F7"/>
    <mergeCell ref="G7:H7"/>
    <mergeCell ref="I7:J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D297"/>
  <sheetViews>
    <sheetView tabSelected="1" workbookViewId="0">
      <selection activeCell="C19" sqref="C19"/>
    </sheetView>
  </sheetViews>
  <sheetFormatPr defaultRowHeight="14.4" x14ac:dyDescent="0.3"/>
  <cols>
    <col min="1" max="1" width="5" style="25" customWidth="1"/>
    <col min="2" max="2" width="10.5546875" style="25" customWidth="1"/>
    <col min="3" max="3" width="8.88671875" style="25"/>
    <col min="4" max="4" width="9.109375" style="25" bestFit="1" customWidth="1"/>
    <col min="5" max="5" width="8.88671875" style="25"/>
    <col min="6" max="6" width="9.109375" style="25" bestFit="1" customWidth="1"/>
    <col min="7" max="16384" width="8.88671875" style="25"/>
  </cols>
  <sheetData>
    <row r="1" spans="1:30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x14ac:dyDescent="0.3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x14ac:dyDescent="0.3">
      <c r="A3" s="73" t="s">
        <v>33</v>
      </c>
      <c r="B3" s="74"/>
      <c r="C3" s="74"/>
      <c r="D3" s="74"/>
      <c r="E3" s="74"/>
      <c r="F3" s="74"/>
      <c r="G3" s="74"/>
      <c r="H3" s="74"/>
      <c r="I3" s="74"/>
      <c r="J3" s="74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x14ac:dyDescent="0.3">
      <c r="A5" s="75" t="s">
        <v>1</v>
      </c>
      <c r="B5" s="78" t="s">
        <v>2</v>
      </c>
      <c r="C5" s="81" t="s">
        <v>25</v>
      </c>
      <c r="D5" s="82"/>
      <c r="E5" s="82"/>
      <c r="F5" s="82"/>
      <c r="G5" s="82"/>
      <c r="H5" s="82"/>
      <c r="I5" s="82"/>
      <c r="J5" s="82"/>
      <c r="K5" s="30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x14ac:dyDescent="0.3">
      <c r="A6" s="76"/>
      <c r="B6" s="79"/>
      <c r="C6" s="83" t="s">
        <v>3</v>
      </c>
      <c r="D6" s="83"/>
      <c r="E6" s="83" t="s">
        <v>4</v>
      </c>
      <c r="F6" s="83"/>
      <c r="G6" s="83" t="s">
        <v>5</v>
      </c>
      <c r="H6" s="83"/>
      <c r="I6" s="83" t="s">
        <v>6</v>
      </c>
      <c r="J6" s="81"/>
      <c r="K6" s="30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x14ac:dyDescent="0.3">
      <c r="A7" s="77"/>
      <c r="B7" s="80"/>
      <c r="C7" s="42" t="s">
        <v>7</v>
      </c>
      <c r="D7" s="42" t="s">
        <v>8</v>
      </c>
      <c r="E7" s="42" t="s">
        <v>7</v>
      </c>
      <c r="F7" s="42" t="s">
        <v>8</v>
      </c>
      <c r="G7" s="42" t="s">
        <v>7</v>
      </c>
      <c r="H7" s="42" t="s">
        <v>8</v>
      </c>
      <c r="I7" s="42" t="s">
        <v>7</v>
      </c>
      <c r="J7" s="42" t="s">
        <v>8</v>
      </c>
      <c r="K7" s="30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30" x14ac:dyDescent="0.3">
      <c r="A8" s="43">
        <v>1</v>
      </c>
      <c r="B8" s="44" t="s">
        <v>9</v>
      </c>
      <c r="C8" s="43">
        <f>E8+G8+I8</f>
        <v>149747</v>
      </c>
      <c r="D8" s="43">
        <v>28462</v>
      </c>
      <c r="E8" s="43">
        <v>48049</v>
      </c>
      <c r="F8" s="43">
        <v>28462</v>
      </c>
      <c r="G8" s="43">
        <v>27339</v>
      </c>
      <c r="H8" s="43">
        <v>17191</v>
      </c>
      <c r="I8" s="43">
        <v>74359</v>
      </c>
      <c r="J8" s="45">
        <v>8065</v>
      </c>
      <c r="K8" s="31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x14ac:dyDescent="0.3">
      <c r="A9" s="43">
        <v>2</v>
      </c>
      <c r="B9" s="46" t="s">
        <v>10</v>
      </c>
      <c r="C9" s="43">
        <f t="shared" ref="C9:C14" si="0">E9+G9+I9</f>
        <v>285304</v>
      </c>
      <c r="D9" s="43">
        <v>39626</v>
      </c>
      <c r="E9" s="43">
        <v>60595</v>
      </c>
      <c r="F9" s="43">
        <v>39626</v>
      </c>
      <c r="G9" s="43">
        <v>44796</v>
      </c>
      <c r="H9" s="43">
        <v>21462</v>
      </c>
      <c r="I9" s="43">
        <v>179913</v>
      </c>
      <c r="J9" s="45">
        <v>31398</v>
      </c>
      <c r="K9" s="3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x14ac:dyDescent="0.3">
      <c r="A10" s="43">
        <v>3</v>
      </c>
      <c r="B10" s="46" t="s">
        <v>11</v>
      </c>
      <c r="C10" s="43">
        <f>E10+I10</f>
        <v>150461</v>
      </c>
      <c r="D10" s="43">
        <v>20316</v>
      </c>
      <c r="E10" s="43">
        <v>52313</v>
      </c>
      <c r="F10" s="43">
        <v>20316</v>
      </c>
      <c r="G10" s="43" t="s">
        <v>26</v>
      </c>
      <c r="H10" s="43" t="s">
        <v>26</v>
      </c>
      <c r="I10" s="43">
        <v>98148</v>
      </c>
      <c r="J10" s="45">
        <v>8131</v>
      </c>
      <c r="K10" s="3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x14ac:dyDescent="0.3">
      <c r="A11" s="43">
        <v>4</v>
      </c>
      <c r="B11" s="46" t="s">
        <v>12</v>
      </c>
      <c r="C11" s="43">
        <f t="shared" si="0"/>
        <v>214515</v>
      </c>
      <c r="D11" s="43">
        <v>45119</v>
      </c>
      <c r="E11" s="43">
        <v>46448</v>
      </c>
      <c r="F11" s="43">
        <v>38167</v>
      </c>
      <c r="G11" s="43">
        <v>67079</v>
      </c>
      <c r="H11" s="43">
        <v>41596</v>
      </c>
      <c r="I11" s="43">
        <v>100988</v>
      </c>
      <c r="J11" s="45">
        <v>37820</v>
      </c>
      <c r="K11" s="3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x14ac:dyDescent="0.3">
      <c r="A12" s="43">
        <v>5</v>
      </c>
      <c r="B12" s="46" t="s">
        <v>13</v>
      </c>
      <c r="C12" s="43">
        <f t="shared" si="0"/>
        <v>236077</v>
      </c>
      <c r="D12" s="43">
        <v>42467</v>
      </c>
      <c r="E12" s="43">
        <v>64259</v>
      </c>
      <c r="F12" s="43">
        <v>30652</v>
      </c>
      <c r="G12" s="43">
        <v>67201</v>
      </c>
      <c r="H12" s="43">
        <v>29268</v>
      </c>
      <c r="I12" s="43">
        <v>104617</v>
      </c>
      <c r="J12" s="45">
        <v>14166</v>
      </c>
      <c r="K12" s="3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x14ac:dyDescent="0.3">
      <c r="A13" s="43">
        <v>6</v>
      </c>
      <c r="B13" s="46" t="s">
        <v>14</v>
      </c>
      <c r="C13" s="43">
        <f>E13+I13</f>
        <v>227724</v>
      </c>
      <c r="D13" s="43">
        <v>35928</v>
      </c>
      <c r="E13" s="43">
        <v>71713</v>
      </c>
      <c r="F13" s="43">
        <v>35464</v>
      </c>
      <c r="G13" s="43" t="s">
        <v>26</v>
      </c>
      <c r="H13" s="43" t="s">
        <v>26</v>
      </c>
      <c r="I13" s="43">
        <v>156011</v>
      </c>
      <c r="J13" s="45">
        <v>7970</v>
      </c>
      <c r="K13" s="3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x14ac:dyDescent="0.3">
      <c r="A14" s="43">
        <v>7</v>
      </c>
      <c r="B14" s="46" t="s">
        <v>15</v>
      </c>
      <c r="C14" s="43">
        <f t="shared" si="0"/>
        <v>303484</v>
      </c>
      <c r="D14" s="43">
        <v>45533</v>
      </c>
      <c r="E14" s="43">
        <v>29709</v>
      </c>
      <c r="F14" s="43">
        <v>19894</v>
      </c>
      <c r="G14" s="43">
        <v>24365</v>
      </c>
      <c r="H14" s="43">
        <v>12514</v>
      </c>
      <c r="I14" s="43">
        <v>249410</v>
      </c>
      <c r="J14" s="45">
        <v>16309</v>
      </c>
      <c r="K14" s="3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x14ac:dyDescent="0.3">
      <c r="A15" s="69" t="s">
        <v>17</v>
      </c>
      <c r="B15" s="70"/>
      <c r="C15" s="54">
        <f>SUM(C8:C14)</f>
        <v>1567312</v>
      </c>
      <c r="D15" s="55" t="s">
        <v>34</v>
      </c>
      <c r="E15" s="54">
        <f>SUM(E8:E14)</f>
        <v>373086</v>
      </c>
      <c r="F15" s="55" t="s">
        <v>37</v>
      </c>
      <c r="G15" s="54">
        <f>SUM(G8:G14)</f>
        <v>230780</v>
      </c>
      <c r="H15" s="55" t="s">
        <v>27</v>
      </c>
      <c r="I15" s="54">
        <f>SUM(I8:I14)</f>
        <v>963446</v>
      </c>
      <c r="J15" s="55" t="s">
        <v>28</v>
      </c>
      <c r="K15" s="32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15" thickBot="1" x14ac:dyDescent="0.35">
      <c r="A16" s="47">
        <v>8</v>
      </c>
      <c r="B16" s="48" t="s">
        <v>16</v>
      </c>
      <c r="C16" s="47">
        <f>E16+G16</f>
        <v>576085</v>
      </c>
      <c r="D16" s="47">
        <v>79798</v>
      </c>
      <c r="E16" s="47">
        <v>60300</v>
      </c>
      <c r="F16" s="47">
        <v>2262</v>
      </c>
      <c r="G16" s="47">
        <v>515785</v>
      </c>
      <c r="H16" s="47">
        <v>78916</v>
      </c>
      <c r="I16" s="47" t="s">
        <v>26</v>
      </c>
      <c r="J16" s="49" t="s">
        <v>26</v>
      </c>
      <c r="K16" s="32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15" thickBot="1" x14ac:dyDescent="0.35">
      <c r="A17" s="50"/>
      <c r="B17" s="51" t="s">
        <v>17</v>
      </c>
      <c r="C17" s="52">
        <f>SUM(C15:C16)</f>
        <v>2143397</v>
      </c>
      <c r="D17" s="53" t="s">
        <v>35</v>
      </c>
      <c r="E17" s="52">
        <f>SUM(E15:E16)</f>
        <v>433386</v>
      </c>
      <c r="F17" s="53" t="s">
        <v>38</v>
      </c>
      <c r="G17" s="52">
        <f>SUM(G15:G16)</f>
        <v>746565</v>
      </c>
      <c r="H17" s="53" t="s">
        <v>36</v>
      </c>
      <c r="I17" s="52">
        <f>SUM(I15)</f>
        <v>963446</v>
      </c>
      <c r="J17" s="53" t="s">
        <v>28</v>
      </c>
      <c r="K17" s="3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x14ac:dyDescent="0.3">
      <c r="A18" s="29"/>
      <c r="B18" s="29"/>
      <c r="C18" s="29"/>
      <c r="D18" s="29"/>
      <c r="E18" s="29"/>
      <c r="F18" s="34"/>
      <c r="G18" s="29"/>
      <c r="H18" s="34"/>
      <c r="I18" s="29"/>
      <c r="J18" s="29">
        <f>SUM(J8:J14)</f>
        <v>123859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x14ac:dyDescent="0.3">
      <c r="A19" s="29" t="s">
        <v>18</v>
      </c>
      <c r="B19" s="35"/>
      <c r="C19" s="36"/>
      <c r="D19" s="37"/>
      <c r="E19" s="38"/>
      <c r="F19" s="39"/>
      <c r="G19" s="29"/>
      <c r="H19" s="29"/>
      <c r="I19" s="29"/>
      <c r="J19" s="29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x14ac:dyDescent="0.3">
      <c r="A20" s="27"/>
      <c r="B20" s="27"/>
      <c r="C20" s="40"/>
      <c r="D20" s="4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x14ac:dyDescent="0.3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x14ac:dyDescent="0.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x14ac:dyDescent="0.3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x14ac:dyDescent="0.3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x14ac:dyDescent="0.3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x14ac:dyDescent="0.3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x14ac:dyDescent="0.3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1:30" x14ac:dyDescent="0.3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1:30" x14ac:dyDescent="0.3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30" x14ac:dyDescent="0.3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30" x14ac:dyDescent="0.3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1:30" x14ac:dyDescent="0.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5" spans="1:30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</row>
    <row r="36" spans="1:30" x14ac:dyDescent="0.3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</row>
    <row r="37" spans="1:30" x14ac:dyDescent="0.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</row>
    <row r="38" spans="1:30" x14ac:dyDescent="0.3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</row>
    <row r="39" spans="1:30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</row>
    <row r="40" spans="1:30" x14ac:dyDescent="0.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1:30" x14ac:dyDescent="0.3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</row>
    <row r="42" spans="1:30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</row>
    <row r="43" spans="1:30" x14ac:dyDescent="0.3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 x14ac:dyDescent="0.3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</row>
    <row r="45" spans="1:30" x14ac:dyDescent="0.3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</row>
    <row r="46" spans="1:30" x14ac:dyDescent="0.3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</row>
    <row r="47" spans="1:30" x14ac:dyDescent="0.3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1:30" x14ac:dyDescent="0.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1:30" x14ac:dyDescent="0.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1:30" x14ac:dyDescent="0.3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</row>
    <row r="51" spans="1:30" x14ac:dyDescent="0.3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</row>
    <row r="52" spans="1:30" x14ac:dyDescent="0.3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</row>
    <row r="53" spans="1:30" x14ac:dyDescent="0.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</row>
    <row r="54" spans="1:30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</row>
    <row r="55" spans="1:30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</row>
    <row r="56" spans="1:30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spans="1:30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</row>
    <row r="58" spans="1:30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</row>
    <row r="59" spans="1:30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</row>
    <row r="60" spans="1:30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</row>
    <row r="61" spans="1:30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</row>
    <row r="62" spans="1:30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</row>
    <row r="63" spans="1:30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</row>
    <row r="64" spans="1:30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</row>
    <row r="65" spans="1:30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</row>
    <row r="66" spans="1:30" x14ac:dyDescent="0.3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</row>
    <row r="67" spans="1:30" x14ac:dyDescent="0.3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</row>
    <row r="68" spans="1:30" x14ac:dyDescent="0.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</row>
    <row r="69" spans="1:30" x14ac:dyDescent="0.3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</row>
    <row r="70" spans="1:30" x14ac:dyDescent="0.3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</row>
    <row r="71" spans="1:30" x14ac:dyDescent="0.3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</row>
    <row r="72" spans="1:30" x14ac:dyDescent="0.3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</row>
    <row r="73" spans="1:30" x14ac:dyDescent="0.3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</row>
    <row r="74" spans="1:30" x14ac:dyDescent="0.3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</row>
    <row r="75" spans="1:30" x14ac:dyDescent="0.3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</row>
    <row r="76" spans="1:30" x14ac:dyDescent="0.3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</row>
    <row r="77" spans="1:30" x14ac:dyDescent="0.3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</row>
    <row r="78" spans="1:30" x14ac:dyDescent="0.3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</row>
    <row r="79" spans="1:30" x14ac:dyDescent="0.3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</row>
    <row r="80" spans="1:30" x14ac:dyDescent="0.3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</row>
    <row r="81" spans="1:30" x14ac:dyDescent="0.3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</row>
    <row r="82" spans="1:30" x14ac:dyDescent="0.3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</row>
    <row r="83" spans="1:30" x14ac:dyDescent="0.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</row>
    <row r="84" spans="1:30" x14ac:dyDescent="0.3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</row>
    <row r="85" spans="1:30" x14ac:dyDescent="0.3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</row>
    <row r="86" spans="1:30" x14ac:dyDescent="0.3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</row>
    <row r="87" spans="1:30" x14ac:dyDescent="0.3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</row>
    <row r="88" spans="1:30" x14ac:dyDescent="0.3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</row>
    <row r="89" spans="1:30" x14ac:dyDescent="0.3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</row>
    <row r="90" spans="1:30" x14ac:dyDescent="0.3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</row>
    <row r="91" spans="1:30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</row>
    <row r="92" spans="1:30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</row>
    <row r="93" spans="1:30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</row>
    <row r="94" spans="1:30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</row>
    <row r="95" spans="1:30" x14ac:dyDescent="0.3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</row>
    <row r="96" spans="1:30" x14ac:dyDescent="0.3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</row>
    <row r="97" spans="1:30" x14ac:dyDescent="0.3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</row>
    <row r="98" spans="1:30" x14ac:dyDescent="0.3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  <row r="99" spans="1:30" x14ac:dyDescent="0.3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</row>
    <row r="100" spans="1:30" x14ac:dyDescent="0.3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1:30" x14ac:dyDescent="0.3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1:30" x14ac:dyDescent="0.3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</row>
    <row r="103" spans="1:30" x14ac:dyDescent="0.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</row>
    <row r="104" spans="1:30" x14ac:dyDescent="0.3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</row>
    <row r="105" spans="1:30" x14ac:dyDescent="0.3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</row>
    <row r="106" spans="1:30" x14ac:dyDescent="0.3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</row>
    <row r="107" spans="1:30" x14ac:dyDescent="0.3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</row>
    <row r="108" spans="1:30" x14ac:dyDescent="0.3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</row>
    <row r="109" spans="1:30" x14ac:dyDescent="0.3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1:30" x14ac:dyDescent="0.3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1:30" x14ac:dyDescent="0.3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</row>
    <row r="112" spans="1:30" x14ac:dyDescent="0.3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</row>
    <row r="113" spans="1:30" x14ac:dyDescent="0.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</row>
    <row r="114" spans="1:30" x14ac:dyDescent="0.3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</row>
    <row r="115" spans="1:30" x14ac:dyDescent="0.3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</row>
    <row r="116" spans="1:30" x14ac:dyDescent="0.3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</row>
    <row r="117" spans="1:30" x14ac:dyDescent="0.3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</row>
    <row r="118" spans="1:30" x14ac:dyDescent="0.3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</row>
    <row r="119" spans="1:30" x14ac:dyDescent="0.3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</row>
    <row r="120" spans="1:30" x14ac:dyDescent="0.3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</row>
    <row r="121" spans="1:30" x14ac:dyDescent="0.3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</row>
    <row r="122" spans="1:30" x14ac:dyDescent="0.3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</row>
    <row r="123" spans="1:30" x14ac:dyDescent="0.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</row>
    <row r="124" spans="1:30" x14ac:dyDescent="0.3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</row>
    <row r="125" spans="1:30" x14ac:dyDescent="0.3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</row>
    <row r="126" spans="1:30" x14ac:dyDescent="0.3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</row>
    <row r="127" spans="1:30" x14ac:dyDescent="0.3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</row>
    <row r="128" spans="1:30" x14ac:dyDescent="0.3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</row>
    <row r="129" spans="1:30" x14ac:dyDescent="0.3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</row>
    <row r="130" spans="1:30" x14ac:dyDescent="0.3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</row>
    <row r="131" spans="1:30" x14ac:dyDescent="0.3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</row>
    <row r="132" spans="1:30" x14ac:dyDescent="0.3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</row>
    <row r="133" spans="1:30" x14ac:dyDescent="0.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</row>
    <row r="134" spans="1:30" x14ac:dyDescent="0.3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</row>
    <row r="135" spans="1:30" x14ac:dyDescent="0.3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</row>
    <row r="136" spans="1:30" x14ac:dyDescent="0.3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</row>
    <row r="137" spans="1:30" x14ac:dyDescent="0.3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</row>
    <row r="138" spans="1:30" x14ac:dyDescent="0.3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</row>
    <row r="139" spans="1:30" x14ac:dyDescent="0.3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</row>
    <row r="140" spans="1:30" x14ac:dyDescent="0.3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</row>
    <row r="141" spans="1:30" x14ac:dyDescent="0.3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</row>
    <row r="142" spans="1:30" x14ac:dyDescent="0.3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</row>
    <row r="143" spans="1:30" x14ac:dyDescent="0.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</row>
    <row r="144" spans="1:30" x14ac:dyDescent="0.3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</row>
    <row r="145" spans="1:30" x14ac:dyDescent="0.3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</row>
    <row r="146" spans="1:30" x14ac:dyDescent="0.3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</row>
    <row r="147" spans="1:30" x14ac:dyDescent="0.3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</row>
    <row r="148" spans="1:30" x14ac:dyDescent="0.3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</row>
    <row r="149" spans="1:30" x14ac:dyDescent="0.3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</row>
    <row r="150" spans="1:30" x14ac:dyDescent="0.3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</row>
    <row r="151" spans="1:30" x14ac:dyDescent="0.3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</row>
    <row r="152" spans="1:30" x14ac:dyDescent="0.3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</row>
    <row r="153" spans="1:30" x14ac:dyDescent="0.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</row>
    <row r="154" spans="1:30" x14ac:dyDescent="0.3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</row>
    <row r="155" spans="1:30" x14ac:dyDescent="0.3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</row>
    <row r="156" spans="1:30" x14ac:dyDescent="0.3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</row>
    <row r="157" spans="1:30" x14ac:dyDescent="0.3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</row>
    <row r="158" spans="1:30" x14ac:dyDescent="0.3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</row>
    <row r="159" spans="1:30" x14ac:dyDescent="0.3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</row>
    <row r="160" spans="1:30" x14ac:dyDescent="0.3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</row>
    <row r="161" spans="1:30" x14ac:dyDescent="0.3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</row>
    <row r="162" spans="1:30" x14ac:dyDescent="0.3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</row>
    <row r="163" spans="1:30" x14ac:dyDescent="0.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</row>
    <row r="164" spans="1:30" x14ac:dyDescent="0.3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</row>
    <row r="165" spans="1:30" x14ac:dyDescent="0.3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</row>
    <row r="166" spans="1:30" x14ac:dyDescent="0.3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</row>
    <row r="167" spans="1:30" x14ac:dyDescent="0.3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</row>
    <row r="168" spans="1:30" x14ac:dyDescent="0.3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</row>
    <row r="169" spans="1:30" x14ac:dyDescent="0.3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</row>
    <row r="170" spans="1:30" x14ac:dyDescent="0.3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</row>
    <row r="171" spans="1:30" x14ac:dyDescent="0.3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</row>
    <row r="172" spans="1:30" x14ac:dyDescent="0.3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</row>
    <row r="173" spans="1:30" x14ac:dyDescent="0.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</row>
    <row r="174" spans="1:30" x14ac:dyDescent="0.3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</row>
    <row r="175" spans="1:30" x14ac:dyDescent="0.3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</row>
    <row r="176" spans="1:30" x14ac:dyDescent="0.3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</row>
    <row r="177" spans="1:30" x14ac:dyDescent="0.3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</row>
    <row r="178" spans="1:30" x14ac:dyDescent="0.3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</row>
    <row r="179" spans="1:30" x14ac:dyDescent="0.3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</row>
    <row r="180" spans="1:30" x14ac:dyDescent="0.3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</row>
    <row r="181" spans="1:30" x14ac:dyDescent="0.3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</row>
    <row r="182" spans="1:30" x14ac:dyDescent="0.3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</row>
    <row r="183" spans="1:30" x14ac:dyDescent="0.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</row>
    <row r="184" spans="1:30" x14ac:dyDescent="0.3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</row>
    <row r="185" spans="1:30" x14ac:dyDescent="0.3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</row>
    <row r="186" spans="1:30" x14ac:dyDescent="0.3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</row>
    <row r="187" spans="1:30" x14ac:dyDescent="0.3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</row>
    <row r="188" spans="1:30" x14ac:dyDescent="0.3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</row>
    <row r="189" spans="1:30" x14ac:dyDescent="0.3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</row>
    <row r="190" spans="1:30" x14ac:dyDescent="0.3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</row>
    <row r="191" spans="1:30" x14ac:dyDescent="0.3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</row>
    <row r="192" spans="1:30" x14ac:dyDescent="0.3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</row>
    <row r="193" spans="1:30" x14ac:dyDescent="0.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</row>
    <row r="194" spans="1:30" x14ac:dyDescent="0.3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</row>
    <row r="195" spans="1:30" x14ac:dyDescent="0.3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</row>
    <row r="196" spans="1:30" x14ac:dyDescent="0.3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</row>
    <row r="197" spans="1:30" x14ac:dyDescent="0.3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</row>
    <row r="198" spans="1:30" x14ac:dyDescent="0.3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</row>
    <row r="199" spans="1:30" x14ac:dyDescent="0.3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</row>
    <row r="200" spans="1:30" x14ac:dyDescent="0.3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</row>
    <row r="201" spans="1:30" x14ac:dyDescent="0.3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</row>
    <row r="202" spans="1:30" x14ac:dyDescent="0.3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</row>
    <row r="203" spans="1:30" x14ac:dyDescent="0.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</row>
    <row r="204" spans="1:30" x14ac:dyDescent="0.3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</row>
    <row r="205" spans="1:30" x14ac:dyDescent="0.3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</row>
    <row r="206" spans="1:30" x14ac:dyDescent="0.3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</row>
    <row r="207" spans="1:30" x14ac:dyDescent="0.3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</row>
    <row r="208" spans="1:30" x14ac:dyDescent="0.3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</row>
    <row r="209" spans="1:30" x14ac:dyDescent="0.3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</row>
    <row r="210" spans="1:30" x14ac:dyDescent="0.3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</row>
    <row r="211" spans="1:30" x14ac:dyDescent="0.3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</row>
    <row r="212" spans="1:30" x14ac:dyDescent="0.3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</row>
    <row r="213" spans="1:30" x14ac:dyDescent="0.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</row>
    <row r="214" spans="1:30" x14ac:dyDescent="0.3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</row>
    <row r="215" spans="1:30" x14ac:dyDescent="0.3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</row>
    <row r="216" spans="1:30" x14ac:dyDescent="0.3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</row>
    <row r="217" spans="1:30" x14ac:dyDescent="0.3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</row>
    <row r="218" spans="1:30" x14ac:dyDescent="0.3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</row>
    <row r="219" spans="1:30" x14ac:dyDescent="0.3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</row>
    <row r="220" spans="1:30" x14ac:dyDescent="0.3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</row>
    <row r="221" spans="1:30" x14ac:dyDescent="0.3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</row>
    <row r="222" spans="1:30" x14ac:dyDescent="0.3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</row>
    <row r="223" spans="1:30" x14ac:dyDescent="0.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</row>
    <row r="224" spans="1:30" x14ac:dyDescent="0.3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</row>
    <row r="225" spans="1:30" x14ac:dyDescent="0.3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</row>
    <row r="226" spans="1:30" x14ac:dyDescent="0.3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</row>
    <row r="227" spans="1:30" x14ac:dyDescent="0.3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</row>
    <row r="228" spans="1:30" x14ac:dyDescent="0.3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</row>
    <row r="229" spans="1:30" x14ac:dyDescent="0.3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</row>
    <row r="230" spans="1:30" x14ac:dyDescent="0.3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</row>
    <row r="231" spans="1:30" x14ac:dyDescent="0.3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</row>
    <row r="232" spans="1:30" x14ac:dyDescent="0.3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</row>
    <row r="233" spans="1:30" x14ac:dyDescent="0.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</row>
    <row r="234" spans="1:30" x14ac:dyDescent="0.3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</row>
    <row r="235" spans="1:30" x14ac:dyDescent="0.3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</row>
    <row r="236" spans="1:30" x14ac:dyDescent="0.3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</row>
    <row r="237" spans="1:30" x14ac:dyDescent="0.3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</row>
    <row r="238" spans="1:30" x14ac:dyDescent="0.3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</row>
    <row r="239" spans="1:30" x14ac:dyDescent="0.3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</row>
    <row r="240" spans="1:30" x14ac:dyDescent="0.3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</row>
    <row r="241" spans="1:30" x14ac:dyDescent="0.3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</row>
    <row r="242" spans="1:30" x14ac:dyDescent="0.3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</row>
    <row r="243" spans="1:30" x14ac:dyDescent="0.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</row>
    <row r="244" spans="1:30" x14ac:dyDescent="0.3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</row>
    <row r="245" spans="1:30" x14ac:dyDescent="0.3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</row>
    <row r="246" spans="1:30" x14ac:dyDescent="0.3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</row>
    <row r="247" spans="1:30" x14ac:dyDescent="0.3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</row>
    <row r="248" spans="1:30" x14ac:dyDescent="0.3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</row>
    <row r="249" spans="1:30" x14ac:dyDescent="0.3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</row>
    <row r="250" spans="1:30" x14ac:dyDescent="0.3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</row>
    <row r="251" spans="1:30" x14ac:dyDescent="0.3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</row>
    <row r="252" spans="1:30" x14ac:dyDescent="0.3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</row>
    <row r="253" spans="1:30" x14ac:dyDescent="0.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</row>
    <row r="254" spans="1:30" x14ac:dyDescent="0.3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</row>
    <row r="255" spans="1:30" x14ac:dyDescent="0.3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</row>
    <row r="256" spans="1:30" x14ac:dyDescent="0.3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</row>
    <row r="257" spans="1:30" x14ac:dyDescent="0.3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</row>
    <row r="258" spans="1:30" x14ac:dyDescent="0.3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</row>
    <row r="259" spans="1:30" x14ac:dyDescent="0.3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</row>
    <row r="260" spans="1:30" x14ac:dyDescent="0.3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</row>
    <row r="261" spans="1:30" x14ac:dyDescent="0.3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</row>
    <row r="262" spans="1:30" x14ac:dyDescent="0.3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</row>
    <row r="263" spans="1:30" x14ac:dyDescent="0.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</row>
    <row r="264" spans="1:30" x14ac:dyDescent="0.3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</row>
    <row r="265" spans="1:30" x14ac:dyDescent="0.3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</row>
    <row r="266" spans="1:30" x14ac:dyDescent="0.3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</row>
    <row r="267" spans="1:30" x14ac:dyDescent="0.3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</row>
    <row r="268" spans="1:30" x14ac:dyDescent="0.3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</row>
    <row r="269" spans="1:30" x14ac:dyDescent="0.3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</row>
    <row r="270" spans="1:30" x14ac:dyDescent="0.3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</row>
    <row r="271" spans="1:30" x14ac:dyDescent="0.3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</row>
    <row r="272" spans="1:30" x14ac:dyDescent="0.3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</row>
    <row r="273" spans="1:30" x14ac:dyDescent="0.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</row>
    <row r="274" spans="1:30" x14ac:dyDescent="0.3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</row>
    <row r="275" spans="1:30" x14ac:dyDescent="0.3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</row>
    <row r="276" spans="1:30" x14ac:dyDescent="0.3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</row>
    <row r="277" spans="1:30" x14ac:dyDescent="0.3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</row>
    <row r="278" spans="1:30" x14ac:dyDescent="0.3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</row>
    <row r="279" spans="1:30" x14ac:dyDescent="0.3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</row>
    <row r="280" spans="1:30" x14ac:dyDescent="0.3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</row>
    <row r="281" spans="1:30" x14ac:dyDescent="0.3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</row>
    <row r="282" spans="1:30" x14ac:dyDescent="0.3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</row>
    <row r="283" spans="1:30" x14ac:dyDescent="0.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</row>
    <row r="284" spans="1:30" x14ac:dyDescent="0.3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</row>
    <row r="285" spans="1:30" x14ac:dyDescent="0.3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</row>
    <row r="286" spans="1:30" x14ac:dyDescent="0.3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</row>
    <row r="287" spans="1:30" x14ac:dyDescent="0.3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</row>
    <row r="288" spans="1:30" x14ac:dyDescent="0.3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</row>
    <row r="289" spans="1:30" x14ac:dyDescent="0.3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</row>
    <row r="290" spans="1:30" x14ac:dyDescent="0.3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</row>
    <row r="291" spans="1:30" x14ac:dyDescent="0.3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</row>
    <row r="292" spans="1:30" x14ac:dyDescent="0.3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</row>
    <row r="293" spans="1:30" x14ac:dyDescent="0.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</row>
    <row r="294" spans="1:30" x14ac:dyDescent="0.3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</row>
    <row r="295" spans="1:30" x14ac:dyDescent="0.3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</row>
    <row r="296" spans="1:30" x14ac:dyDescent="0.3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</row>
    <row r="297" spans="1:30" x14ac:dyDescent="0.3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</row>
  </sheetData>
  <mergeCells count="10">
    <mergeCell ref="A15:B15"/>
    <mergeCell ref="A2:J2"/>
    <mergeCell ref="A3:J3"/>
    <mergeCell ref="A5:A7"/>
    <mergeCell ref="B5:B7"/>
    <mergeCell ref="C5:J5"/>
    <mergeCell ref="C6:D6"/>
    <mergeCell ref="E6:F6"/>
    <mergeCell ref="G6:H6"/>
    <mergeCell ref="I6:J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2013-07-30T08:21:33Z</cp:lastPrinted>
  <dcterms:created xsi:type="dcterms:W3CDTF">2012-10-09T09:15:02Z</dcterms:created>
  <dcterms:modified xsi:type="dcterms:W3CDTF">2013-11-26T14:08:25Z</dcterms:modified>
</cp:coreProperties>
</file>